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worksheets/sheet4.xml" ContentType="application/vnd.openxmlformats-officedocument.spreadsheetml.worksheet+xml"/>
  <Override PartName="/xl/worksheets/_rels/sheet5.xml.rels" ContentType="application/vnd.openxmlformats-package.relationships+xml"/>
  <Override PartName="/xl/worksheets/sheet3.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Учет. данные" sheetId="1" state="visible" r:id="rId2"/>
    <sheet name="ЧС Р1" sheetId="2" state="visible" r:id="rId3"/>
    <sheet name="ЧС Р2" sheetId="3" state="visible" r:id="rId4"/>
    <sheet name="ЧС Р3" sheetId="4" state="visible" r:id="rId5"/>
    <sheet name="Справочная информация" sheetId="5" state="visible" r:id="rId6"/>
    <sheet name="Матрица" sheetId="6" state="hidden" r:id="rId7"/>
  </sheets>
  <definedNames>
    <definedName function="false" hidden="false" localSheetId="4" name="_xlnm.Print_Area" vbProcedure="false">'Справочная информация'!$B$1:$D$35</definedName>
    <definedName function="false" hidden="false" localSheetId="0" name="_xlnm.Print_Area" vbProcedure="false">'Учет. данные'!$A$1:$D$28</definedName>
    <definedName function="false" hidden="false" localSheetId="1" name="_xlnm.Print_Area" vbProcedure="false">'ЧС Р1'!$A$1:$F$38</definedName>
    <definedName function="false" hidden="false" localSheetId="1" name="_xlnm.Print_Titles" vbProcedure="false">'ЧС Р1'!$23:$23</definedName>
    <definedName function="false" hidden="false" localSheetId="2" name="_xlnm.Print_Area" vbProcedure="false">'ЧС Р2'!$A$20:$H$58</definedName>
    <definedName function="false" hidden="false" localSheetId="2" name="_xlnm.Print_Titles" vbProcedure="false">'ЧС Р2'!$24:$24</definedName>
    <definedName function="false" hidden="false" localSheetId="3" name="_xlnm.Print_Area" vbProcedure="false">'ЧС Р3'!$A$20:$F$48</definedName>
    <definedName function="false" hidden="false" localSheetId="3" name="_xlnm.Print_Titles" vbProcedure="false">'ЧС Р3'!$23:$23</definedName>
    <definedName function="false" hidden="false" name="Мес" vbProcedure="false">Матрица!$G$14:$G$15</definedName>
    <definedName function="false" hidden="false" name="РЦ" vbProcedure="false">Матрица!$A$1:$A$11</definedName>
    <definedName function="false" hidden="false" name="Субъекты" vbProcedure="false">Матрица!$A$14:$A$31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<sst xmlns="http://schemas.openxmlformats.org/spreadsheetml/2006/main" count="909" uniqueCount="517">
  <si>
    <t xml:space="preserve">ЭЛЕКТРОННАЯ АВТОМАТИЗИРОВАННАЯ ФОРМА</t>
  </si>
  <si>
    <t xml:space="preserve">Приказ Росстата</t>
  </si>
  <si>
    <t xml:space="preserve">1-контроль*</t>
  </si>
  <si>
    <t xml:space="preserve">версия</t>
  </si>
  <si>
    <t xml:space="preserve">от 21.12.2011 № 503</t>
  </si>
  <si>
    <t xml:space="preserve">Адресная часть формы</t>
  </si>
  <si>
    <t xml:space="preserve">Полное наименование контролирующего органа</t>
  </si>
  <si>
    <t xml:space="preserve">Главное управление МЧС России по Новосибирской области</t>
  </si>
  <si>
    <t xml:space="preserve">Краткое наименование контролирующего органа</t>
  </si>
  <si>
    <t xml:space="preserve">ГУ МЧС России по Новосибирской области</t>
  </si>
  <si>
    <t xml:space="preserve">Юридический адрес контролирующего органа</t>
  </si>
  <si>
    <t xml:space="preserve">ул. Октябрьская, дом 80, город Новосибирск, Новосибирская область, 630099</t>
  </si>
  <si>
    <t xml:space="preserve">Федеральный округ РФ, г.Москва, ДГСП</t>
  </si>
  <si>
    <t xml:space="preserve">Сибирский федеральный округ</t>
  </si>
  <si>
    <t xml:space="preserve">Наименование территориального органа МЧС России</t>
  </si>
  <si>
    <t xml:space="preserve">Новосибирской области</t>
  </si>
  <si>
    <r>
      <rPr>
        <b val="true"/>
        <sz val="10"/>
        <rFont val="Times New Roman"/>
        <family val="1"/>
        <charset val="204"/>
      </rPr>
      <t xml:space="preserve">Переименуйте «</t>
    </r>
    <r>
      <rPr>
        <b val="true"/>
        <sz val="10"/>
        <color rgb="FFFF0000"/>
        <rFont val="Times New Roman"/>
        <family val="1"/>
        <charset val="204"/>
      </rPr>
      <t xml:space="preserve">ХХХХ</t>
    </r>
    <r>
      <rPr>
        <b val="true"/>
        <sz val="10"/>
        <rFont val="Times New Roman"/>
        <family val="1"/>
        <charset val="204"/>
      </rPr>
      <t xml:space="preserve">» в исходном файле на данный код</t>
    </r>
  </si>
  <si>
    <t xml:space="preserve">Вид государственного контроля (надзора)</t>
  </si>
  <si>
    <t xml:space="preserve">Государственный надзор в области защиты населения и территории от чрезвычайных ситуаций</t>
  </si>
  <si>
    <t xml:space="preserve">Сведения нарастающим 
итогом за полугодие</t>
  </si>
  <si>
    <t xml:space="preserve">январь-</t>
  </si>
  <si>
    <t xml:space="preserve">декабрь</t>
  </si>
  <si>
    <t xml:space="preserve">Должность руководителя организации</t>
  </si>
  <si>
    <t xml:space="preserve">Начальник Главного управления МЧС России по Новосибирской области</t>
  </si>
  <si>
    <t xml:space="preserve">Ф.И.О. руководителя организации</t>
  </si>
  <si>
    <t xml:space="preserve">Орлов Виктор Викторович</t>
  </si>
  <si>
    <t xml:space="preserve">Должность лица, ответственного за предоставление статистической информации</t>
  </si>
  <si>
    <t xml:space="preserve">Заместитель начальника отдела НМГО, ЗНТ ЧС УНДиПР ГУ МЧС России по Новосибирской области</t>
  </si>
  <si>
    <t xml:space="preserve">Ф.И.О. должностного лица, ответственного за предоставление статистической информации</t>
  </si>
  <si>
    <t xml:space="preserve">Мысикова Елена Николаевна</t>
  </si>
  <si>
    <t xml:space="preserve">Номер контактного телефона</t>
  </si>
  <si>
    <t xml:space="preserve">Дата составления документа</t>
  </si>
  <si>
    <t xml:space="preserve">Форма</t>
  </si>
  <si>
    <t xml:space="preserve">Полугодовая</t>
  </si>
  <si>
    <t xml:space="preserve">(нарастающим итогом)</t>
  </si>
  <si>
    <t xml:space="preserve">СВЕДЕНИЯ ОБ ОСУЩЕСТВЛЕНИИ ГОСУДАРСТВЕННОГО КОНТРОЛЯ (НАДЗОРА) И МУНИЦИПАЛЬНОГО КОНТРОЛЯ</t>
  </si>
  <si>
    <t xml:space="preserve">за январь -       </t>
  </si>
  <si>
    <t xml:space="preserve"> год</t>
  </si>
  <si>
    <t xml:space="preserve">Наименование отчитывающейся организации</t>
  </si>
  <si>
    <t xml:space="preserve">Почтовый адрес</t>
  </si>
  <si>
    <t xml:space="preserve">Код формы 
по ОКУД</t>
  </si>
  <si>
    <t xml:space="preserve">Код</t>
  </si>
  <si>
    <t xml:space="preserve">отчитывающейся организации по ОКПО</t>
  </si>
  <si>
    <t xml:space="preserve">Раздел 1. Сведения о количестве проведенных проверок юридических лиц и индивидуальных предпринимателей</t>
  </si>
  <si>
    <r>
      <rPr>
        <b val="true"/>
        <sz val="10"/>
        <color rgb="FFFF0000"/>
        <rFont val="Times New Roman"/>
        <family val="1"/>
        <charset val="204"/>
      </rPr>
      <t xml:space="preserve">Диагностическая карта
ВНИМАНИЕ!
</t>
    </r>
    <r>
      <rPr>
        <b val="true"/>
        <sz val="10"/>
        <rFont val="Times New Roman"/>
        <family val="1"/>
        <charset val="204"/>
      </rPr>
      <t xml:space="preserve">Для корректной работы формы  Вы можете ввести данные вручную либо вставить их из внешнего файла используя опцию «Специальная вставка» выбрав, вставить как «Значение».</t>
    </r>
  </si>
  <si>
    <t xml:space="preserve">Наименование показателей</t>
  </si>
  <si>
    <t xml:space="preserve">№
строки</t>
  </si>
  <si>
    <t xml:space="preserve">Единица
измерения</t>
  </si>
  <si>
    <t xml:space="preserve">Код
по ОКЕИ</t>
  </si>
  <si>
    <t xml:space="preserve">Всего</t>
  </si>
  <si>
    <t xml:space="preserve">Условие проверки</t>
  </si>
  <si>
    <t xml:space="preserve">Общее количество проверок, проведенных в отношении юридических лиц, индивидуальных предпринимателей</t>
  </si>
  <si>
    <t xml:space="preserve">01</t>
  </si>
  <si>
    <t xml:space="preserve">единица</t>
  </si>
  <si>
    <r>
      <rPr>
        <b val="true"/>
        <sz val="10"/>
        <color rgb="FFFF0000"/>
        <rFont val="Times New Roman"/>
        <family val="1"/>
        <charset val="204"/>
      </rPr>
      <t xml:space="preserve">УСЛОВИЕ
</t>
    </r>
    <r>
      <rPr>
        <b val="true"/>
        <sz val="10"/>
        <rFont val="Times New Roman"/>
        <family val="1"/>
        <charset val="204"/>
      </rPr>
      <t xml:space="preserve">Значение &lt; или = сумме значений строк 14-15.
</t>
    </r>
    <r>
      <rPr>
        <b val="true"/>
        <sz val="10"/>
        <color rgb="FFFF0000"/>
        <rFont val="Times New Roman"/>
        <family val="1"/>
        <charset val="204"/>
      </rPr>
      <t xml:space="preserve">КОММЕНТАРИЙ
</t>
    </r>
    <r>
      <rPr>
        <sz val="10"/>
        <rFont val="Times New Roman"/>
        <family val="1"/>
        <charset val="204"/>
      </rPr>
      <t xml:space="preserve">В строке 01 указывается общее количество фактически проведенных проверок, проведенных контролирующим органом в отношении юридических лиц, индивидуальных предпринимателей за отчетный период. Единицей учета в строке 01 является проведенная проверка, а не количество распорядительных документов о проведении проверок.
См. </t>
    </r>
    <r>
      <rPr>
        <b val="true"/>
        <sz val="10"/>
        <color rgb="FFFF0000"/>
        <rFont val="Times New Roman"/>
        <family val="1"/>
        <charset val="204"/>
      </rPr>
      <t xml:space="preserve">Постановление Правительства РФ от 28.04.2015 № 415 "О Правилах формирования и ведения единого реестра проверок".</t>
    </r>
  </si>
  <si>
    <r>
      <rPr>
        <sz val="10"/>
        <rFont val="Times New Roman"/>
        <family val="1"/>
        <charset val="204"/>
      </rPr>
      <t xml:space="preserve">Общее    количество    внеплановых   проверок 
</t>
    </r>
    <r>
      <rPr>
        <b val="true"/>
        <sz val="10"/>
        <color rgb="FFFF0000"/>
        <rFont val="Times New Roman"/>
        <family val="1"/>
        <charset val="204"/>
      </rPr>
      <t xml:space="preserve">(из строки 1)</t>
    </r>
    <r>
      <rPr>
        <sz val="10"/>
        <rFont val="Times New Roman"/>
        <family val="1"/>
        <charset val="204"/>
      </rPr>
      <t xml:space="preserve"> - всего </t>
    </r>
    <r>
      <rPr>
        <b val="true"/>
        <sz val="10"/>
        <color rgb="FFFF0000"/>
        <rFont val="Times New Roman"/>
        <family val="1"/>
        <charset val="204"/>
      </rPr>
      <t xml:space="preserve">(сумма строк 3, 4, 9 - 11)</t>
    </r>
    <r>
      <rPr>
        <sz val="10"/>
        <rFont val="Times New Roman"/>
        <family val="1"/>
        <charset val="204"/>
      </rPr>
      <t xml:space="preserve">, в том числе по следующим основаниям</t>
    </r>
  </si>
  <si>
    <t xml:space="preserve">02</t>
  </si>
  <si>
    <r>
      <rPr>
        <b val="true"/>
        <sz val="10"/>
        <color rgb="FFFF0000"/>
        <rFont val="Times New Roman"/>
        <family val="1"/>
        <charset val="204"/>
      </rPr>
      <t xml:space="preserve">ФОРМУЛА
</t>
    </r>
    <r>
      <rPr>
        <b val="true"/>
        <sz val="10"/>
        <rFont val="Times New Roman"/>
        <family val="1"/>
        <charset val="204"/>
      </rPr>
      <t xml:space="preserve">Сумма значений строк 3, 4, 9-11.
</t>
    </r>
    <r>
      <rPr>
        <b val="true"/>
        <sz val="10"/>
        <color rgb="FFFF0000"/>
        <rFont val="Times New Roman"/>
        <family val="1"/>
        <charset val="204"/>
      </rPr>
      <t xml:space="preserve">УСЛОВИЕ
</t>
    </r>
    <r>
      <rPr>
        <b val="true"/>
        <sz val="10"/>
        <rFont val="Times New Roman"/>
        <family val="1"/>
        <charset val="204"/>
      </rPr>
      <t xml:space="preserve">Значение &lt; значения стороки 1.
</t>
    </r>
    <r>
      <rPr>
        <b val="true"/>
        <sz val="10"/>
        <color rgb="FFFF0000"/>
        <rFont val="Times New Roman"/>
        <family val="1"/>
        <charset val="204"/>
      </rPr>
      <t xml:space="preserve">КОММЕНТАРИЙ
</t>
    </r>
    <r>
      <rPr>
        <sz val="10"/>
        <rFont val="Times New Roman"/>
        <family val="1"/>
        <charset val="204"/>
      </rPr>
      <t xml:space="preserve">В строке 02 указывается общее количество внеплановых проверок, проведенных контролирующим органом в отношении юридических лиц, индивидуальных предпринимателей за отчетный период. Единицей учета в строке 02 является проведенная проверка, а не количество распорядительных документов о проведении проверок.
См. </t>
    </r>
    <r>
      <rPr>
        <b val="true"/>
        <sz val="10"/>
        <color rgb="FFFF0000"/>
        <rFont val="Times New Roman"/>
        <family val="1"/>
        <charset val="204"/>
      </rPr>
      <t xml:space="preserve">Постановление Правительства РФ от 28.04.2015 № 415 "О Правилах формирования и ведения единого реестра проверок".</t>
    </r>
  </si>
  <si>
    <t xml:space="preserve">по контролю за исполнением предписаний, выданных по результатам проведенной ранее проверки</t>
  </si>
  <si>
    <t xml:space="preserve">03</t>
  </si>
  <si>
    <r>
      <rPr>
        <b val="true"/>
        <sz val="10"/>
        <color rgb="FFFF0000"/>
        <rFont val="Times New Roman"/>
        <family val="1"/>
        <charset val="204"/>
      </rPr>
      <t xml:space="preserve">КОММЕНТАРИЙ  </t>
    </r>
    <r>
      <rPr>
        <sz val="10"/>
        <rFont val="Times New Roman"/>
        <family val="1"/>
        <charset val="204"/>
      </rPr>
      <t xml:space="preserve">                                                                                                                                                                                                                                                         В строки 03 - 11 включаются сведения о внеплановых проверках, проведенных в процессе исполнения государственных функций по государственному контролю (надзору), муниципальному контролю.</t>
    </r>
  </si>
  <si>
    <t xml:space="preserve">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</si>
  <si>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 xml:space="preserve">04</t>
  </si>
  <si>
    <r>
      <rPr>
        <b val="true"/>
        <sz val="10"/>
        <color rgb="FFFF0000"/>
        <rFont val="Times New Roman"/>
        <family val="1"/>
        <charset val="204"/>
      </rPr>
      <t xml:space="preserve">УСЛОВИЕ
</t>
    </r>
    <r>
      <rPr>
        <b val="true"/>
        <sz val="10"/>
        <rFont val="Times New Roman"/>
        <family val="1"/>
        <charset val="204"/>
      </rPr>
      <t xml:space="preserve">Значение &gt; или = сумме значений строк 5-8.</t>
    </r>
  </si>
  <si>
    <r>
      <rPr>
        <sz val="10"/>
        <rFont val="Times New Roman"/>
        <family val="1"/>
        <charset val="204"/>
      </rPr>
      <t xml:space="preserve">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r>
      <rPr>
        <b val="true"/>
        <sz val="10"/>
        <color rgb="FFFF0000"/>
        <rFont val="Times New Roman"/>
        <family val="1"/>
        <charset val="204"/>
      </rPr>
      <t xml:space="preserve">(из строки 4)</t>
    </r>
  </si>
  <si>
    <t xml:space="preserve">05</t>
  </si>
  <si>
    <r>
      <rPr>
        <b val="true"/>
        <sz val="10"/>
        <color rgb="FFFF0000"/>
        <rFont val="Times New Roman"/>
        <family val="1"/>
        <charset val="204"/>
      </rPr>
      <t xml:space="preserve">КОММЕНТАРИЙ </t>
    </r>
    <r>
      <rPr>
        <sz val="10"/>
        <rFont val="Times New Roman"/>
        <family val="1"/>
        <charset val="204"/>
      </rPr>
      <t xml:space="preserve">  
В строках 05 - 08 указываются проверки по заявлениям, полученным контрольным (надзорным) органом, классифицированные по содержанию обращений. При этом сумма значений по строкам 05 - 08 не должна превышать значения в строке 04.</t>
    </r>
  </si>
  <si>
    <r>
      <rPr>
        <sz val="10"/>
        <rFont val="Times New Roman"/>
        <family val="1"/>
        <charset val="204"/>
      </rPr>
      <t xml:space="preserve">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r>
      <rPr>
        <b val="true"/>
        <sz val="10"/>
        <color rgb="FFFF0000"/>
        <rFont val="Times New Roman"/>
        <family val="1"/>
        <charset val="204"/>
      </rPr>
      <t xml:space="preserve">(из строки 4)</t>
    </r>
  </si>
  <si>
    <t xml:space="preserve">06</t>
  </si>
  <si>
    <r>
      <rPr>
        <b val="true"/>
        <sz val="10"/>
        <color rgb="FFFF0000"/>
        <rFont val="Times New Roman"/>
        <family val="1"/>
        <charset val="204"/>
      </rPr>
      <t xml:space="preserve">КОММЕНТАРИЙ
</t>
    </r>
    <r>
      <rPr>
        <sz val="10"/>
        <rFont val="Times New Roman"/>
        <family val="1"/>
        <charset val="204"/>
      </rPr>
      <t xml:space="preserve">В строках 05 - 08 указываются проверки по заявлениям, полученным контрольным (надзорным) органом, классифицированные по содержанию обращений. При этом сумма значений по строкам 05 - 08 не должна превышать значения в строке 04.</t>
    </r>
  </si>
  <si>
    <r>
      <rPr>
        <sz val="10"/>
        <rFont val="Times New Roman"/>
        <family val="1"/>
        <charset val="204"/>
      </rPr>
      <t xml:space="preserve">о нарушении прав потребителей (в случае обращения граждан, права которых нарушены) </t>
    </r>
    <r>
      <rPr>
        <b val="true"/>
        <sz val="10"/>
        <color rgb="FFFF0000"/>
        <rFont val="Times New Roman"/>
        <family val="1"/>
        <charset val="204"/>
      </rPr>
      <t xml:space="preserve">(из строки 4)</t>
    </r>
  </si>
  <si>
    <t xml:space="preserve">07</t>
  </si>
  <si>
    <r>
      <rPr>
        <sz val="10"/>
        <rFont val="Times New Roman"/>
        <family val="1"/>
        <charset val="204"/>
      </rPr>
      <t xml:space="preserve">о  нарушении  трудовых  прав  граждан 
</t>
    </r>
    <r>
      <rPr>
        <b val="true"/>
        <sz val="10"/>
        <color rgb="FFFF0000"/>
        <rFont val="Times New Roman"/>
        <family val="1"/>
        <charset val="204"/>
      </rPr>
      <t xml:space="preserve">(из строки 4)</t>
    </r>
  </si>
  <si>
    <t xml:space="preserve">08</t>
  </si>
  <si>
    <t xml:space="preserve">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</si>
  <si>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 xml:space="preserve">09</t>
  </si>
  <si>
    <t xml:space="preserve">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</si>
  <si>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 xml:space="preserve">10</t>
  </si>
  <si>
    <t xml:space="preserve">по иным основаниям, установленным законодательством Российской Федерации</t>
  </si>
  <si>
    <t xml:space="preserve">11</t>
  </si>
  <si>
    <r>
      <rPr>
        <b val="true"/>
        <sz val="10"/>
        <color rgb="FFFF0000"/>
        <rFont val="Times New Roman"/>
        <family val="1"/>
        <charset val="204"/>
      </rPr>
      <t xml:space="preserve">КОММЕНТАРИЙ
</t>
    </r>
    <r>
      <rPr>
        <sz val="10"/>
        <rFont val="Times New Roman"/>
        <family val="1"/>
        <charset val="204"/>
      </rPr>
      <t xml:space="preserve">В строку 11 включаются сведения о внеплановых проверках, проведенных по иным основаниям, установленным законодательством Российской Федерации (в том числе при осуществлении финансового и финансово-бюджетного надзора, налогового контроля, валютного контроля, контроля на финансовых рынках; проверки, осуществляемые органами прокуратуры с привлечением органа государственного контроля (надзора), муниципального контроля).</t>
    </r>
  </si>
  <si>
    <r>
      <rPr>
        <sz val="10"/>
        <rFont val="Times New Roman"/>
        <family val="1"/>
        <charset val="204"/>
      </rPr>
      <t xml:space="preserve">Количество проверок, проведенных совместно с другими органами государственного контроля (надзора), муниципального контроля 
</t>
    </r>
    <r>
      <rPr>
        <b val="true"/>
        <sz val="10"/>
        <color rgb="FFFF0000"/>
        <rFont val="Times New Roman"/>
        <family val="1"/>
        <charset val="204"/>
      </rPr>
      <t xml:space="preserve">(из строки 1)</t>
    </r>
  </si>
  <si>
    <t xml:space="preserve">12</t>
  </si>
  <si>
    <r>
      <rPr>
        <b val="true"/>
        <sz val="10"/>
        <color rgb="FFFF0000"/>
        <rFont val="Times New Roman"/>
        <family val="1"/>
        <charset val="204"/>
      </rPr>
      <t xml:space="preserve">УСЛОВИЕ
</t>
    </r>
    <r>
      <rPr>
        <b val="true"/>
        <sz val="10"/>
        <rFont val="Times New Roman"/>
        <family val="1"/>
        <charset val="204"/>
      </rPr>
      <t xml:space="preserve">Значение &lt; значению строки 1.
</t>
    </r>
    <r>
      <rPr>
        <b val="true"/>
        <sz val="10"/>
        <color rgb="FFFF0000"/>
        <rFont val="Times New Roman"/>
        <family val="1"/>
        <charset val="204"/>
      </rPr>
      <t xml:space="preserve">КОММЕНТАРИЙ
</t>
    </r>
    <r>
      <rPr>
        <sz val="10"/>
        <rFont val="Times New Roman"/>
        <family val="1"/>
        <charset val="204"/>
      </rPr>
      <t xml:space="preserve">В строке 12 указывается количество проверок (в том числе из общего количества проверок, проведенных контролирующим органом за отчетный период - из строки 01), проведенных контролирующим органом совместно с другими органами государственного (муниципального) контроля (надзора), исключая проверки, проводимые совместно с органами прокуратуры.</t>
    </r>
  </si>
  <si>
    <t xml:space="preserve">из них внеплановых</t>
  </si>
  <si>
    <t xml:space="preserve">13</t>
  </si>
  <si>
    <r>
      <rPr>
        <b val="true"/>
        <sz val="10"/>
        <color rgb="FFFF0000"/>
        <rFont val="Times New Roman"/>
        <family val="1"/>
        <charset val="204"/>
      </rPr>
      <t xml:space="preserve">УСЛОВИЕ
</t>
    </r>
    <r>
      <rPr>
        <b val="true"/>
        <sz val="10"/>
        <rFont val="Times New Roman"/>
        <family val="1"/>
        <charset val="204"/>
      </rPr>
      <t xml:space="preserve">Значение &lt; или = значению строки 12.</t>
    </r>
  </si>
  <si>
    <t xml:space="preserve">Общее количество документарных проверок</t>
  </si>
  <si>
    <t xml:space="preserve">14</t>
  </si>
  <si>
    <r>
      <rPr>
        <b val="true"/>
        <sz val="10"/>
        <color rgb="FFFF0000"/>
        <rFont val="Times New Roman"/>
        <family val="1"/>
        <charset val="204"/>
      </rPr>
      <t xml:space="preserve">КОММЕНТАРИЙ
</t>
    </r>
    <r>
      <rPr>
        <sz val="10"/>
        <rFont val="Times New Roman"/>
        <family val="1"/>
        <charset val="204"/>
      </rPr>
      <t xml:space="preserve">В строке 14 указывается общее количество плановых и внеплановых документарных проверок, проведенных контролирующим органом. 
</t>
    </r>
    <r>
      <rPr>
        <b val="true"/>
        <sz val="10"/>
        <rFont val="Times New Roman"/>
        <family val="1"/>
        <charset val="204"/>
      </rPr>
      <t xml:space="preserve">Для ГПН строка 14 не заполняется.</t>
    </r>
  </si>
  <si>
    <t xml:space="preserve">Общее количество выездных проверок</t>
  </si>
  <si>
    <t xml:space="preserve">15</t>
  </si>
  <si>
    <r>
      <rPr>
        <b val="true"/>
        <sz val="10"/>
        <color rgb="FFFF0000"/>
        <rFont val="Times New Roman"/>
        <family val="1"/>
        <charset val="204"/>
      </rPr>
      <t xml:space="preserve">КОММЕНТАРИЙ
</t>
    </r>
    <r>
      <rPr>
        <sz val="10"/>
        <rFont val="Times New Roman"/>
        <family val="1"/>
        <charset val="204"/>
      </rPr>
      <t xml:space="preserve">В строке 15 указывается общее количество плановых и внеплановых выездных проверок, проведенных контролирующим органом. Если распоряжением о проведении проверки предусматривалось проведение контролирующим органом одновременно документарной и выездной проверок в отношении одного объекта проверки, то по строке 14 указываются все фактически проведенные в рамках таких проверок документарные проверки, а по строке 15 - все фактически проведенные в рамках таких проверок выездные проверки.
Сумма строк 14 и 15 может быть больше или равна строке 01.</t>
    </r>
  </si>
  <si>
    <t xml:space="preserve">Раздел 2. Результаты проверок</t>
  </si>
  <si>
    <r>
      <rPr>
        <b val="true"/>
        <sz val="10"/>
        <rFont val="Times New Roman"/>
        <family val="1"/>
        <charset val="204"/>
      </rPr>
      <t xml:space="preserve">Всего
</t>
    </r>
    <r>
      <rPr>
        <b val="true"/>
        <sz val="10"/>
        <color rgb="FFFF0000"/>
        <rFont val="Times New Roman"/>
        <family val="1"/>
        <charset val="204"/>
      </rPr>
      <t xml:space="preserve">(сумма 
граф 6-7)  
</t>
    </r>
  </si>
  <si>
    <t xml:space="preserve">в том числе:</t>
  </si>
  <si>
    <t xml:space="preserve">плановые проверки</t>
  </si>
  <si>
    <t xml:space="preserve">внеплановые проверки</t>
  </si>
  <si>
    <t xml:space="preserve">Общее количество юридических лиц, индивидуальных предпринимателей, в ходе проведения проверок в отношении которых выявлены правонарушения</t>
  </si>
  <si>
    <t xml:space="preserve">16</t>
  </si>
  <si>
    <t xml:space="preserve">Х</t>
  </si>
  <si>
    <r>
      <rPr>
        <b val="true"/>
        <sz val="10"/>
        <color rgb="FFFF0000"/>
        <rFont val="Times New Roman"/>
        <family val="1"/>
        <charset val="204"/>
      </rPr>
      <t xml:space="preserve">КОММЕНТАРИЙ
</t>
    </r>
    <r>
      <rPr>
        <sz val="10"/>
        <rFont val="Times New Roman"/>
        <family val="1"/>
        <charset val="204"/>
      </rPr>
      <t xml:space="preserve">В строке 16 по графе 5 указывается общее количество юридических лиц, индивидуальных предпринимателей, в ходе проведения проверок в отношении которых выявлены правонарушения.</t>
    </r>
  </si>
  <si>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</si>
  <si>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 xml:space="preserve">17</t>
  </si>
  <si>
    <r>
      <rPr>
        <b val="true"/>
        <sz val="10"/>
        <color rgb="FFFF0000"/>
        <rFont val="Times New Roman"/>
        <family val="1"/>
        <charset val="204"/>
      </rPr>
      <t xml:space="preserve">КОММЕНТАРИЙ
</t>
    </r>
    <r>
      <rPr>
        <sz val="10"/>
        <rFont val="Times New Roman"/>
        <family val="1"/>
        <charset val="204"/>
      </rPr>
      <t xml:space="preserve">В строке 17 по графе 5 указывается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r>
  </si>
  <si>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</si>
  <si>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 xml:space="preserve">18</t>
  </si>
  <si>
    <r>
      <rPr>
        <b val="true"/>
        <sz val="10"/>
        <color rgb="FFFF0000"/>
        <rFont val="Times New Roman"/>
        <family val="1"/>
        <charset val="204"/>
      </rPr>
      <t xml:space="preserve">КОММЕНТАРИЙ
</t>
    </r>
    <r>
      <rPr>
        <sz val="10"/>
        <rFont val="Times New Roman"/>
        <family val="1"/>
        <charset val="204"/>
      </rPr>
      <t xml:space="preserve">В строке 18 по графе 5 указывается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Единицей учета по строкам 16 - 18 является юридическое лицо или индивидуальный предприниматель, независимо от количества проверок, проведенных в его отношении, и количества выявленных при проведении этих проверок правонарушений.</t>
    </r>
  </si>
  <si>
    <r>
      <rPr>
        <sz val="10"/>
        <rFont val="Times New Roman"/>
        <family val="1"/>
        <charset val="204"/>
      </rPr>
      <t xml:space="preserve">Общее количество проверок, по итогам проведения которых выявлены правонарушения</t>
    </r>
    <r>
      <rPr>
        <b val="true"/>
        <sz val="10"/>
        <color rgb="FFFF0000"/>
        <rFont val="Times New Roman"/>
        <family val="1"/>
        <charset val="204"/>
      </rPr>
      <t xml:space="preserve"> (больше или равно строке 24)</t>
    </r>
  </si>
  <si>
    <t xml:space="preserve">19</t>
  </si>
  <si>
    <r>
      <rPr>
        <b val="true"/>
        <sz val="10"/>
        <color rgb="FFFF0000"/>
        <rFont val="Times New Roman"/>
        <family val="1"/>
        <charset val="204"/>
      </rPr>
      <t xml:space="preserve">УСЛОВИЕ
</t>
    </r>
    <r>
      <rPr>
        <b val="true"/>
        <sz val="10"/>
        <rFont val="Times New Roman"/>
        <family val="1"/>
        <charset val="204"/>
      </rPr>
      <t xml:space="preserve">Значение больше или равно значению строки 24.
Значение &lt; или = значению строки 20.
</t>
    </r>
    <r>
      <rPr>
        <b val="true"/>
        <sz val="10"/>
        <color rgb="FFFF0000"/>
        <rFont val="Times New Roman"/>
        <family val="1"/>
        <charset val="204"/>
      </rPr>
      <t xml:space="preserve">КОММЕНТАРИЙ
</t>
    </r>
    <r>
      <rPr>
        <sz val="10"/>
        <rFont val="Times New Roman"/>
        <family val="1"/>
        <charset val="204"/>
      </rPr>
      <t xml:space="preserve">В строке 19 по соответствующим графам указывается общее количество плановых и внеплановых проверок, по итогам проведения которых выявлены правонарушения.
Единицей учета по строке 19 является проверка, независимо от количества выявленных при проведении этой проверки правонарушений.</t>
    </r>
  </si>
  <si>
    <r>
      <rPr>
        <sz val="10"/>
        <rFont val="Times New Roman"/>
        <family val="1"/>
        <charset val="204"/>
      </rPr>
      <t xml:space="preserve">Выявлено правонарушений - всего </t>
    </r>
    <r>
      <rPr>
        <b val="true"/>
        <sz val="10"/>
        <color rgb="FFFF0000"/>
        <rFont val="Times New Roman"/>
        <family val="1"/>
        <charset val="204"/>
      </rPr>
      <t xml:space="preserve">(сумма строк 21 - 23)</t>
    </r>
    <r>
      <rPr>
        <sz val="10"/>
        <rFont val="Times New Roman"/>
        <family val="1"/>
        <charset val="204"/>
      </rPr>
      <t xml:space="preserve">, в том числе:</t>
    </r>
  </si>
  <si>
    <t xml:space="preserve">20</t>
  </si>
  <si>
    <r>
      <rPr>
        <b val="true"/>
        <sz val="10"/>
        <color rgb="FFFF0000"/>
        <rFont val="Times New Roman"/>
        <family val="1"/>
        <charset val="204"/>
      </rPr>
      <t xml:space="preserve">ФОРМУЛА
</t>
    </r>
    <r>
      <rPr>
        <b val="true"/>
        <sz val="10"/>
        <rFont val="Times New Roman"/>
        <family val="1"/>
        <charset val="204"/>
      </rPr>
      <t xml:space="preserve">Сумма значений строк 21-23.
</t>
    </r>
    <r>
      <rPr>
        <b val="true"/>
        <sz val="10"/>
        <color rgb="FFFF0000"/>
        <rFont val="Times New Roman"/>
        <family val="1"/>
        <charset val="204"/>
      </rPr>
      <t xml:space="preserve">УСЛОВИЕ
</t>
    </r>
    <r>
      <rPr>
        <b val="true"/>
        <sz val="10"/>
        <rFont val="Times New Roman"/>
        <family val="1"/>
        <charset val="204"/>
      </rPr>
      <t xml:space="preserve">Значение больше или равно значению строки 24.
</t>
    </r>
    <r>
      <rPr>
        <b val="true"/>
        <sz val="10"/>
        <color rgb="FFFF0000"/>
        <rFont val="Times New Roman"/>
        <family val="1"/>
        <charset val="204"/>
      </rPr>
      <t xml:space="preserve">КОММЕНТАРИЙ
</t>
    </r>
    <r>
      <rPr>
        <sz val="10"/>
        <rFont val="Times New Roman"/>
        <family val="1"/>
        <charset val="204"/>
      </rPr>
      <t xml:space="preserve">В строке 20 по соответствующим графам указывается общее количество правонарушений, выявленных при проведении плановых, внеплановых проверок.
</t>
    </r>
    <r>
      <rPr>
        <sz val="10"/>
        <color rgb="FFFF0000"/>
        <rFont val="Times New Roman"/>
        <family val="1"/>
        <charset val="204"/>
      </rPr>
      <t xml:space="preserve">Строка 20 должна быть больше или равна строке 19 по соответствующим графам.
</t>
    </r>
  </si>
  <si>
    <t xml:space="preserve">нарушение обязательных требований законодательства</t>
  </si>
  <si>
    <t xml:space="preserve">21</t>
  </si>
  <si>
    <r>
      <rPr>
        <b val="true"/>
        <sz val="10"/>
        <color rgb="FFFF0000"/>
        <rFont val="Times New Roman"/>
        <family val="1"/>
        <charset val="204"/>
      </rPr>
      <t xml:space="preserve">КОММЕНТАРИЙ
</t>
    </r>
    <r>
      <rPr>
        <sz val="10"/>
        <rFont val="Times New Roman"/>
        <family val="1"/>
        <charset val="204"/>
      </rPr>
      <t xml:space="preserve">В строках 21 - 23 по соответствующим графам количество выявленных правонарушений определяется либо по общему количеству выявленных составов правонарушений с учетом кратности их выявления, либо по количеству составленных протоколов об административных правонарушениях при условии, что каждый протокол составлен по одному правонарушению.</t>
    </r>
  </si>
  <si>
    <t xml:space="preserve">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</si>
  <si>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 xml:space="preserve">22</t>
  </si>
  <si>
    <t xml:space="preserve">невыполнение предписаний органов государственного контроля (надзора), муниципального контроля</t>
  </si>
  <si>
    <t xml:space="preserve">23</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</si>
  <si>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t>
  </si>
  <si>
    <t xml:space="preserve">24</t>
  </si>
  <si>
    <r>
      <rPr>
        <b val="true"/>
        <sz val="10"/>
        <color rgb="FFFF0000"/>
        <rFont val="Times New Roman"/>
        <family val="1"/>
        <charset val="204"/>
      </rPr>
      <t xml:space="preserve">УСЛОВИЕ
</t>
    </r>
    <r>
      <rPr>
        <b val="true"/>
        <sz val="10"/>
        <rFont val="Times New Roman"/>
        <family val="1"/>
        <charset val="204"/>
      </rPr>
      <t xml:space="preserve">Значение меньше или равно значению строки 19.
</t>
    </r>
    <r>
      <rPr>
        <b val="true"/>
        <sz val="10"/>
        <color rgb="FFFF0000"/>
        <rFont val="Times New Roman"/>
        <family val="1"/>
        <charset val="204"/>
      </rPr>
      <t xml:space="preserve">КОММЕНТАРИЙ
</t>
    </r>
    <r>
      <rPr>
        <sz val="10"/>
        <rFont val="Times New Roman"/>
        <family val="1"/>
        <charset val="204"/>
      </rPr>
      <t xml:space="preserve">В строке 24 по соответствующим графам указывается общее количество проверок, по итогам проведения которых по фактам выявленных нарушений были возбуждены дела об административных правонарушениях.
Единицей учета по строке 24 является проверка, по итогам проведения которой были возбуждены дела об административных правонарушениях, независимо от количества дел об административных правонарушениях, возбужденных в рамках этой проверки.</t>
    </r>
  </si>
  <si>
    <t xml:space="preserve">Общее количество проверок, по итогам которых по фактам выявленных нарушений наложены административные наказания</t>
  </si>
  <si>
    <t xml:space="preserve">25</t>
  </si>
  <si>
    <r>
      <rPr>
        <b val="true"/>
        <sz val="10"/>
        <color rgb="FFFF0000"/>
        <rFont val="Times New Roman"/>
        <family val="1"/>
        <charset val="204"/>
      </rPr>
      <t xml:space="preserve">УСЛОВИЕ
</t>
    </r>
    <r>
      <rPr>
        <b val="true"/>
        <sz val="10"/>
        <rFont val="Times New Roman"/>
        <family val="1"/>
        <charset val="204"/>
      </rPr>
      <t xml:space="preserve">Значение меньше или равно значению строки 26.
</t>
    </r>
    <r>
      <rPr>
        <b val="true"/>
        <sz val="10"/>
        <color rgb="FFFF0000"/>
        <rFont val="Times New Roman"/>
        <family val="1"/>
        <charset val="204"/>
      </rPr>
      <t xml:space="preserve">КОММЕНТАРИЙ
</t>
    </r>
    <r>
      <rPr>
        <sz val="10"/>
        <rFont val="Times New Roman"/>
        <family val="1"/>
        <charset val="204"/>
      </rPr>
      <t xml:space="preserve">В строке 25 по соответствующим графам указывается общее количество проверок, по итогам проведения которых по фактам выявленных нарушений наложены административные наказания.
Единицей учета по строке 25 является проверка, по итогам проведения которой по фактам выявленных нарушений наложены административные наказания, независимо от количества наказаний, наложенных в рамках этой проверки.</t>
    </r>
  </si>
  <si>
    <r>
      <rPr>
        <sz val="10"/>
        <rFont val="Times New Roman"/>
        <family val="1"/>
        <charset val="204"/>
      </rPr>
      <t xml:space="preserve">Общее количество административных наказаний, наложенных по итогам проверок, - всего </t>
    </r>
    <r>
      <rPr>
        <b val="true"/>
        <sz val="10"/>
        <color rgb="FFFF0000"/>
        <rFont val="Times New Roman"/>
        <family val="1"/>
        <charset val="204"/>
      </rPr>
      <t xml:space="preserve">(сумма строк 27 - 34)</t>
    </r>
    <r>
      <rPr>
        <sz val="10"/>
        <rFont val="Times New Roman"/>
        <family val="1"/>
        <charset val="204"/>
      </rPr>
      <t xml:space="preserve">, в том числе по видам наказаний:</t>
    </r>
  </si>
  <si>
    <t xml:space="preserve">26</t>
  </si>
  <si>
    <r>
      <rPr>
        <b val="true"/>
        <sz val="10"/>
        <color rgb="FFFF0000"/>
        <rFont val="Times New Roman"/>
        <family val="1"/>
        <charset val="204"/>
      </rPr>
      <t xml:space="preserve">ФОРМУЛА
</t>
    </r>
    <r>
      <rPr>
        <b val="true"/>
        <sz val="10"/>
        <rFont val="Times New Roman"/>
        <family val="1"/>
        <charset val="204"/>
      </rPr>
      <t xml:space="preserve">Сумма значений строк 27-34.
</t>
    </r>
    <r>
      <rPr>
        <b val="true"/>
        <sz val="10"/>
        <color rgb="FFFF0000"/>
        <rFont val="Times New Roman"/>
        <family val="1"/>
        <charset val="204"/>
      </rPr>
      <t xml:space="preserve">УСЛОВИЕ
</t>
    </r>
    <r>
      <rPr>
        <b val="true"/>
        <sz val="10"/>
        <rFont val="Times New Roman"/>
        <family val="1"/>
        <charset val="204"/>
      </rPr>
      <t xml:space="preserve">Значение больше или равно значению строки 25.
</t>
    </r>
    <r>
      <rPr>
        <b val="true"/>
        <sz val="10"/>
        <color rgb="FFFF0000"/>
        <rFont val="Times New Roman"/>
        <family val="1"/>
        <charset val="204"/>
      </rPr>
      <t xml:space="preserve">КОММЕНТАРИЙ
</t>
    </r>
    <r>
      <rPr>
        <sz val="10"/>
        <rFont val="Times New Roman"/>
        <family val="1"/>
        <charset val="204"/>
      </rPr>
      <t xml:space="preserve">В строке 26 по соответствующим графам указывается общее количество административных наказаний, наложенных в отчетный период по итогам плановых, внеплановых проверок, независимо от периода проведения проверки, по итогам которых они были наложены.</t>
    </r>
  </si>
  <si>
    <t xml:space="preserve">конфискация орудия совершения или предмета административного правонарушения</t>
  </si>
  <si>
    <t xml:space="preserve">27</t>
  </si>
  <si>
    <t xml:space="preserve">лишение специального права, предоставленного физическому лицу</t>
  </si>
  <si>
    <t xml:space="preserve">28</t>
  </si>
  <si>
    <t xml:space="preserve">административный арест</t>
  </si>
  <si>
    <t xml:space="preserve">29</t>
  </si>
  <si>
    <t xml:space="preserve">административное выдворение за пределы Российской Федерации иностранного гражданина или лица без гражданства</t>
  </si>
  <si>
    <t xml:space="preserve">30</t>
  </si>
  <si>
    <t xml:space="preserve">дисквалификация</t>
  </si>
  <si>
    <t xml:space="preserve">31</t>
  </si>
  <si>
    <t xml:space="preserve">административное приостановление деятельности</t>
  </si>
  <si>
    <t xml:space="preserve">32</t>
  </si>
  <si>
    <t xml:space="preserve">предупреждение</t>
  </si>
  <si>
    <t xml:space="preserve">33</t>
  </si>
  <si>
    <t xml:space="preserve">административный штраф - всего, в том числе:</t>
  </si>
  <si>
    <t xml:space="preserve">34</t>
  </si>
  <si>
    <r>
      <rPr>
        <b val="true"/>
        <sz val="10"/>
        <color rgb="FFFF0000"/>
        <rFont val="Times New Roman"/>
        <family val="1"/>
        <charset val="204"/>
      </rPr>
      <t xml:space="preserve">УСЛОВИЕ
</t>
    </r>
    <r>
      <rPr>
        <b val="true"/>
        <sz val="10"/>
        <rFont val="Times New Roman"/>
        <family val="1"/>
        <charset val="204"/>
      </rPr>
      <t xml:space="preserve">Значение &gt; или = сумме значений строк 35-37.
</t>
    </r>
    <r>
      <rPr>
        <b val="true"/>
        <sz val="10"/>
        <color rgb="FFFF0000"/>
        <rFont val="Times New Roman"/>
        <family val="1"/>
        <charset val="204"/>
      </rPr>
      <t xml:space="preserve">КОММЕНТАРИЙ
</t>
    </r>
    <r>
      <rPr>
        <sz val="10"/>
        <rFont val="Times New Roman"/>
        <family val="1"/>
        <charset val="204"/>
      </rPr>
      <t xml:space="preserve">В строке 34 по соответствующим графам указывается общее количество наложенных в отчетный период по итогам плановых, внеплановых проверок, административных штрафов, независимо от периода проведения проверок, по итогам которых они были наложены.</t>
    </r>
  </si>
  <si>
    <t xml:space="preserve">на должностное лицо</t>
  </si>
  <si>
    <t xml:space="preserve">35</t>
  </si>
  <si>
    <r>
      <rPr>
        <b val="true"/>
        <sz val="10"/>
        <color rgb="FFFF0000"/>
        <rFont val="Times New Roman"/>
        <family val="1"/>
        <charset val="204"/>
      </rPr>
      <t xml:space="preserve">КОММЕНТАРИЙ
</t>
    </r>
    <r>
      <rPr>
        <sz val="10"/>
        <rFont val="Times New Roman"/>
        <family val="1"/>
        <charset val="204"/>
      </rPr>
      <t xml:space="preserve">В строках 35 - 37 указывается количество штрафов по субъектам административной ответственности.
Сумма значений строк 35 - 37 не должна превышать значения строки 34 по соответствующим графам.</t>
    </r>
  </si>
  <si>
    <t xml:space="preserve">на индивидуального предпринимателя</t>
  </si>
  <si>
    <t xml:space="preserve">36</t>
  </si>
  <si>
    <t xml:space="preserve">на юридическое лицо</t>
  </si>
  <si>
    <t xml:space="preserve">37</t>
  </si>
  <si>
    <t xml:space="preserve">Общая сумма наложенных административных штрафов - всего, в том числе:</t>
  </si>
  <si>
    <t xml:space="preserve">38</t>
  </si>
  <si>
    <t xml:space="preserve">тыс. 
рублей</t>
  </si>
  <si>
    <t xml:space="preserve">384</t>
  </si>
  <si>
    <r>
      <rPr>
        <b val="true"/>
        <sz val="10"/>
        <color rgb="FFFF0000"/>
        <rFont val="Times New Roman"/>
        <family val="1"/>
        <charset val="204"/>
      </rPr>
      <t xml:space="preserve">УСЛОВИЕ
</t>
    </r>
    <r>
      <rPr>
        <b val="true"/>
        <sz val="10"/>
        <rFont val="Times New Roman"/>
        <family val="1"/>
        <charset val="204"/>
      </rPr>
      <t xml:space="preserve">Значение &gt; или = сумме значений строк 39-41.
Значение больше или равно значению строки 42.
</t>
    </r>
    <r>
      <rPr>
        <b val="true"/>
        <sz val="10"/>
        <color rgb="FFFF0000"/>
        <rFont val="Times New Roman"/>
        <family val="1"/>
        <charset val="204"/>
      </rPr>
      <t xml:space="preserve">КОММЕНТАРИЙ
</t>
    </r>
    <r>
      <rPr>
        <sz val="10"/>
        <rFont val="Times New Roman"/>
        <family val="1"/>
        <charset val="204"/>
      </rPr>
      <t xml:space="preserve">В строке 38 по соответствующим графам указывается общая сумма наложенных в отчетный период административных штрафов по итогам плановых, внеплановых проверок.</t>
    </r>
  </si>
  <si>
    <t xml:space="preserve">39</t>
  </si>
  <si>
    <r>
      <rPr>
        <b val="true"/>
        <sz val="10"/>
        <color rgb="FFFF0000"/>
        <rFont val="Times New Roman"/>
        <family val="1"/>
        <charset val="204"/>
      </rPr>
      <t xml:space="preserve">КОММЕНТАРИЙ
</t>
    </r>
    <r>
      <rPr>
        <sz val="10"/>
        <rFont val="Times New Roman"/>
        <family val="1"/>
        <charset val="204"/>
      </rPr>
      <t xml:space="preserve">В строках 39 - 41 указывается сумма штрафов по субъектам административной ответственности.
Сумма значений строк 39 - 41 не должна превышать значения строки 38 по соответствующим графам.</t>
    </r>
  </si>
  <si>
    <t xml:space="preserve">40</t>
  </si>
  <si>
    <t xml:space="preserve">41</t>
  </si>
  <si>
    <t xml:space="preserve">Общая сумма уплаченных (взысканных) административных штрафов</t>
  </si>
  <si>
    <t xml:space="preserve">42</t>
  </si>
  <si>
    <r>
      <rPr>
        <b val="true"/>
        <sz val="10"/>
        <color rgb="FFFF0000"/>
        <rFont val="Times New Roman"/>
        <family val="1"/>
        <charset val="204"/>
      </rPr>
      <t xml:space="preserve">УСЛОВИЕ
</t>
    </r>
    <r>
      <rPr>
        <b val="true"/>
        <sz val="10"/>
        <rFont val="Times New Roman"/>
        <family val="1"/>
        <charset val="204"/>
      </rPr>
      <t xml:space="preserve">Значение меньше или равно значению строки 38.
</t>
    </r>
    <r>
      <rPr>
        <b val="true"/>
        <sz val="10"/>
        <color rgb="FFFF0000"/>
        <rFont val="Times New Roman"/>
        <family val="1"/>
        <charset val="204"/>
      </rPr>
      <t xml:space="preserve">КОММЕНТАРИЙ
</t>
    </r>
    <r>
      <rPr>
        <sz val="10"/>
        <rFont val="Times New Roman"/>
        <family val="1"/>
        <charset val="204"/>
      </rPr>
      <t xml:space="preserve">В строке 42 по соответствующим графам указывается общая сумма административных штрафов, уплаченных добровольно лицом, привлеченным к административной ответственности, и взысканных в принудительном порядке в отчетном периоде, независимо от даты вынесения постановления о назначении административного наказания в виде административного штрафа.
Строка 42 может быть меньше, больше или равна строке 38.</t>
    </r>
  </si>
  <si>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</si>
  <si>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 xml:space="preserve">43</t>
  </si>
  <si>
    <r>
      <rPr>
        <b val="true"/>
        <sz val="10"/>
        <color rgb="FFFF0000"/>
        <rFont val="Times New Roman"/>
        <family val="1"/>
        <charset val="204"/>
      </rPr>
      <t xml:space="preserve">КОММЕНТАРИЙ
</t>
    </r>
    <r>
      <rPr>
        <sz val="10"/>
        <rFont val="Times New Roman"/>
        <family val="1"/>
        <charset val="204"/>
      </rPr>
      <t xml:space="preserve">В строке 43 по соответствующим графам указывается общее количество плановых, внеплановых проверок, по итогам которых по фактам выявленных нарушений были в отчетный период переданы в правоохранительные органы материалы для возбуждения уголовных дел, независимо от периода проведения проверки, административного расследования.</t>
    </r>
  </si>
  <si>
    <t xml:space="preserve">из них количество проверок, по итогам которых по фактам выявленных нарушений применены меры уголовного наказания</t>
  </si>
  <si>
    <t xml:space="preserve">44</t>
  </si>
  <si>
    <r>
      <rPr>
        <b val="true"/>
        <sz val="10"/>
        <color rgb="FFFF0000"/>
        <rFont val="Times New Roman"/>
        <family val="1"/>
        <charset val="204"/>
      </rPr>
      <t xml:space="preserve">УСЛОВИЕ
</t>
    </r>
    <r>
      <rPr>
        <b val="true"/>
        <sz val="10"/>
        <rFont val="Times New Roman"/>
        <family val="1"/>
        <charset val="204"/>
      </rPr>
      <t xml:space="preserve">Значение &lt; или = значению строки 43.
</t>
    </r>
    <r>
      <rPr>
        <b val="true"/>
        <sz val="10"/>
        <color rgb="FFFF0000"/>
        <rFont val="Times New Roman"/>
        <family val="1"/>
        <charset val="204"/>
      </rPr>
      <t xml:space="preserve">КОММЕНТАРИЙ
</t>
    </r>
    <r>
      <rPr>
        <sz val="10"/>
        <rFont val="Times New Roman"/>
        <family val="1"/>
        <charset val="204"/>
      </rPr>
      <t xml:space="preserve">В строке 44 указывается количество проверок, по итогам которых по фактам выявленных нарушений в отчетном периоде применены меры уголовного наказания, независимо от периода проведения проверки и даты передачи материалов в правоохранительные органы.</t>
    </r>
  </si>
  <si>
    <r>
      <rPr>
        <sz val="10"/>
        <rFont val="Times New Roman"/>
        <family val="1"/>
        <charset val="204"/>
      </rPr>
      <t xml:space="preserve">Количество проверок, результаты которых были признаны недействительными - всего, в том числе </t>
    </r>
    <r>
      <rPr>
        <b val="true"/>
        <sz val="10"/>
        <color rgb="FFFF0000"/>
        <rFont val="Times New Roman"/>
        <family val="1"/>
        <charset val="204"/>
      </rPr>
      <t xml:space="preserve">(сумма строк 46 - 48)</t>
    </r>
  </si>
  <si>
    <t xml:space="preserve">45</t>
  </si>
  <si>
    <r>
      <rPr>
        <b val="true"/>
        <sz val="10"/>
        <color rgb="FFFF0000"/>
        <rFont val="Times New Roman"/>
        <family val="1"/>
        <charset val="204"/>
      </rPr>
      <t xml:space="preserve">ФОРМУЛА
</t>
    </r>
    <r>
      <rPr>
        <b val="true"/>
        <sz val="10"/>
        <rFont val="Times New Roman"/>
        <family val="1"/>
        <charset val="204"/>
      </rPr>
      <t xml:space="preserve">Сумма значений строк 46-48.
</t>
    </r>
    <r>
      <rPr>
        <b val="true"/>
        <sz val="10"/>
        <color rgb="FFFF0000"/>
        <rFont val="Times New Roman"/>
        <family val="1"/>
        <charset val="204"/>
      </rPr>
      <t xml:space="preserve">КОММЕНТАРИЙ
</t>
    </r>
    <r>
      <rPr>
        <sz val="10"/>
        <rFont val="Times New Roman"/>
        <family val="1"/>
        <charset val="204"/>
      </rPr>
      <t xml:space="preserve">В строке 45 по соответствующим графам указывается количество плановых, внеплановых проверок, результаты которых были в отчетном периоде признаны недействительными (независимо от периода проведения проверок).</t>
    </r>
  </si>
  <si>
    <t xml:space="preserve">по решению суда</t>
  </si>
  <si>
    <t xml:space="preserve">46</t>
  </si>
  <si>
    <t xml:space="preserve">по предписанию органов прокуратуры</t>
  </si>
  <si>
    <t xml:space="preserve">47</t>
  </si>
  <si>
    <t xml:space="preserve">по решению руководителя органа государственного контроля (надзора), муниципального контроля</t>
  </si>
  <si>
    <t xml:space="preserve">48</t>
  </si>
  <si>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</si>
  <si>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 xml:space="preserve">49</t>
  </si>
  <si>
    <r>
      <rPr>
        <b val="true"/>
        <sz val="10"/>
        <color rgb="FFFF0000"/>
        <rFont val="Times New Roman"/>
        <family val="1"/>
        <charset val="204"/>
      </rPr>
      <t xml:space="preserve">КОММЕНТАРИЙ
</t>
    </r>
    <r>
      <rPr>
        <sz val="10"/>
        <rFont val="Times New Roman"/>
        <family val="1"/>
        <charset val="204"/>
      </rPr>
      <t xml:space="preserve">В строке 49 по соответствующим графам указывается количество плановых, внеплановых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в отчетном периоде применены меры дисциплинарного или административного наказания (независимо от периода проведения таких проверок и независимо от количества должностных лиц, в отношении которых применены меры по результатам выявления нарушений в каждом случае).</t>
    </r>
  </si>
  <si>
    <t xml:space="preserve">Раздел 3. Справочная информация</t>
  </si>
  <si>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</si>
  <si>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50</t>
  </si>
  <si>
    <r>
      <rPr>
        <b val="true"/>
        <sz val="10"/>
        <color rgb="FFFF0000"/>
        <rFont val="Times New Roman"/>
        <family val="1"/>
        <charset val="204"/>
      </rPr>
      <t xml:space="preserve">УСЛОВИЕ
</t>
    </r>
    <r>
      <rPr>
        <b val="true"/>
        <sz val="10"/>
        <rFont val="Times New Roman"/>
        <family val="1"/>
        <charset val="204"/>
      </rPr>
      <t xml:space="preserve">Сведения приводятся на начало отчетного периода (1января отчетного года), а не нарастающим итогом.
</t>
    </r>
    <r>
      <rPr>
        <b val="true"/>
        <sz val="10"/>
        <color rgb="FFFF0000"/>
        <rFont val="Times New Roman"/>
        <family val="1"/>
        <charset val="204"/>
      </rPr>
      <t xml:space="preserve">КОММЕНТАРИЙ
</t>
    </r>
    <r>
      <rPr>
        <sz val="10"/>
        <rFont val="Times New Roman"/>
        <family val="1"/>
        <charset val="204"/>
      </rPr>
      <t xml:space="preserve">В строке 50 указывается 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органа государственной власти, органа местного самоуправления, заполняющего форму статистического наблюдения.
Если в форме учитываются сведения о числе и результатах проверок нескольких контрольных (надзорных) органов, то в строке 50 указывается общее количество юридических лиц, индивидуальных предпринимателей, осуществляющих деятельность на соответствующей территории, деятельность которых подлежит государственному контролю (надзору), муниципальному контролю со стороны всех указанных органов.
При этом каждое юридическое лицо, индивидуальный предприниматель учитываются лишь один раз, вне зависимости от количества контрольных (надзорных) органов государственной власти и местного самоуправления, сведения о деятельности которых приводятся в данной форме и уполномоченных осуществлять в отношении юридического лица, индивидуального предпринимателя контрольные (надзорные) полномочия.</t>
    </r>
  </si>
  <si>
    <t xml:space="preserve">Общее количество юридических лиц и индивидуальных предпринимателей, в отношении которых проводились плановые, внеплановые проверки</t>
  </si>
  <si>
    <t xml:space="preserve">51</t>
  </si>
  <si>
    <r>
      <rPr>
        <b val="true"/>
        <sz val="10"/>
        <color rgb="FFFF0000"/>
        <rFont val="Times New Roman"/>
        <family val="1"/>
        <charset val="204"/>
      </rPr>
      <t xml:space="preserve">УСЛОВИЕ
</t>
    </r>
    <r>
      <rPr>
        <b val="true"/>
        <sz val="10"/>
        <rFont val="Times New Roman"/>
        <family val="1"/>
        <charset val="204"/>
      </rPr>
      <t xml:space="preserve">Значение &lt; или = значению строки 50.
</t>
    </r>
    <r>
      <rPr>
        <b val="true"/>
        <sz val="10"/>
        <color rgb="FFFF0000"/>
        <rFont val="Times New Roman"/>
        <family val="1"/>
        <charset val="204"/>
      </rPr>
      <t xml:space="preserve">КОММЕНТАРИЙ
</t>
    </r>
    <r>
      <rPr>
        <sz val="10"/>
        <rFont val="Times New Roman"/>
        <family val="1"/>
        <charset val="204"/>
      </rPr>
      <t xml:space="preserve">В строке 51 общее количество юридических лиц и индивидуальных предпринимателей, в отношении которых в отчетном периоде проводились плановые, внеплановые проверки.
Единицей учета в строке 51 является юридическое лицо или индивидуальный предприниматель, в отношении которых проводились плановые, внеплановые проверки, независимо от количества проведенных в его отношении в отчетном периоде проверок.</t>
    </r>
  </si>
  <si>
    <t xml:space="preserve">Количество проверок, предусмотренных ежегодным планом проведения проверок на отчетный период</t>
  </si>
  <si>
    <t xml:space="preserve">52</t>
  </si>
  <si>
    <r>
      <rPr>
        <b val="true"/>
        <sz val="10"/>
        <color rgb="FFFF0000"/>
        <rFont val="Times New Roman"/>
        <family val="1"/>
        <charset val="204"/>
      </rPr>
      <t xml:space="preserve">КОММЕНТАРИЙ
</t>
    </r>
    <r>
      <rPr>
        <sz val="10"/>
        <rFont val="Times New Roman"/>
        <family val="1"/>
        <charset val="204"/>
      </rPr>
      <t xml:space="preserve">В строке 52 указывается количество проверок, предусмотренных ежегодным планом проведения проверок в отчетный период.</t>
    </r>
  </si>
  <si>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</si>
  <si>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 xml:space="preserve">53</t>
  </si>
  <si>
    <r>
      <rPr>
        <b val="true"/>
        <sz val="10"/>
        <color rgb="FFFF0000"/>
        <rFont val="Times New Roman"/>
        <family val="1"/>
        <charset val="204"/>
      </rPr>
      <t xml:space="preserve">УСЛОВИЕ
</t>
    </r>
    <r>
      <rPr>
        <b val="true"/>
        <sz val="10"/>
        <rFont val="Times New Roman"/>
        <family val="1"/>
        <charset val="204"/>
      </rPr>
      <t xml:space="preserve">Значение &lt; значения строки 50.
</t>
    </r>
    <r>
      <rPr>
        <b val="true"/>
        <sz val="10"/>
        <color rgb="FFFF0000"/>
        <rFont val="Times New Roman"/>
        <family val="1"/>
        <charset val="204"/>
      </rPr>
      <t xml:space="preserve">КОММЕНТАРИЙ
</t>
    </r>
    <r>
      <rPr>
        <sz val="10"/>
        <rFont val="Times New Roman"/>
        <family val="1"/>
        <charset val="204"/>
      </rPr>
      <t xml:space="preserve">В строке 53 указывается 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r>
  </si>
  <si>
    <t xml:space="preserve">Направлено в органы прокуратуры заявлений о согласовании проведения внеплановых выездных проверок</t>
  </si>
  <si>
    <t xml:space="preserve">54</t>
  </si>
  <si>
    <r>
      <rPr>
        <b val="true"/>
        <sz val="10"/>
        <color rgb="FFFF0000"/>
        <rFont val="Times New Roman"/>
        <family val="1"/>
        <charset val="204"/>
      </rPr>
      <t xml:space="preserve">КОММЕНТАРИЙ
</t>
    </r>
    <r>
      <rPr>
        <sz val="10"/>
        <rFont val="Times New Roman"/>
        <family val="1"/>
        <charset val="204"/>
      </rPr>
      <t xml:space="preserve">В строке 54 указывается общее количество направленных в отчетный период в органы прокуратуры заявлений о согласовании проведения внеплановых выездных проверок.
В строках 54 единицей учета является заявление о согласовании проведения внеплановой выездной проверки.</t>
    </r>
  </si>
  <si>
    <t xml:space="preserve">из них отказано органами прокуратуры в согласовании</t>
  </si>
  <si>
    <t xml:space="preserve">55</t>
  </si>
  <si>
    <r>
      <rPr>
        <b val="true"/>
        <sz val="10"/>
        <color rgb="FFFF0000"/>
        <rFont val="Times New Roman"/>
        <family val="1"/>
        <charset val="204"/>
      </rPr>
      <t xml:space="preserve">УСЛОВИЕ
</t>
    </r>
    <r>
      <rPr>
        <b val="true"/>
        <sz val="10"/>
        <rFont val="Times New Roman"/>
        <family val="1"/>
        <charset val="204"/>
      </rPr>
      <t xml:space="preserve">Значение &lt; или = значению строки 54.
</t>
    </r>
    <r>
      <rPr>
        <b val="true"/>
        <sz val="10"/>
        <color rgb="FFFF0000"/>
        <rFont val="Times New Roman"/>
        <family val="1"/>
        <charset val="204"/>
      </rPr>
      <t xml:space="preserve">КОММЕНТАРИЙ
</t>
    </r>
    <r>
      <rPr>
        <sz val="10"/>
        <rFont val="Times New Roman"/>
        <family val="1"/>
        <charset val="204"/>
      </rPr>
      <t xml:space="preserve">В строке 55 указывается общее количество заявлений о согласовании проведения внеплановых выездных проверок, направленных в отчетный период, в согласовании проведения которых органами прокуратуры в отчетный период было отказано.
В строках 55 единицей учета является заявление о согласовании проведения внеплановой выездной проверки.</t>
    </r>
  </si>
  <si>
    <t xml:space="preserve">Количество проверок, проводимых с привлечением экспертных организаций</t>
  </si>
  <si>
    <t xml:space="preserve">56</t>
  </si>
  <si>
    <r>
      <rPr>
        <b val="true"/>
        <sz val="10"/>
        <color rgb="FFFF0000"/>
        <rFont val="Times New Roman"/>
        <family val="1"/>
        <charset val="204"/>
      </rPr>
      <t xml:space="preserve">КОММЕНТАРИЙ
</t>
    </r>
    <r>
      <rPr>
        <sz val="10"/>
        <rFont val="Times New Roman"/>
        <family val="1"/>
        <charset val="204"/>
      </rPr>
      <t xml:space="preserve">В строке 56 указывается количество проверок, проводимых в отчетном периоде с привлечением экспертных организаций (как юридических лиц), независимо от числа экспертных организаций, привлекаемых в рамках одной проверки.</t>
    </r>
  </si>
  <si>
    <t xml:space="preserve">Количество проверок, проводимых с привлечением экспертов</t>
  </si>
  <si>
    <t xml:space="preserve">57</t>
  </si>
  <si>
    <r>
      <rPr>
        <b val="true"/>
        <sz val="10"/>
        <color rgb="FFFF0000"/>
        <rFont val="Times New Roman"/>
        <family val="1"/>
        <charset val="204"/>
      </rPr>
      <t xml:space="preserve">КОММЕНТАРИЙ
</t>
    </r>
    <r>
      <rPr>
        <sz val="10"/>
        <rFont val="Times New Roman"/>
        <family val="1"/>
        <charset val="204"/>
      </rPr>
      <t xml:space="preserve">В строке 57 указывается количество проверок, проводимых в отчетном периоде с привлечением экспертов (как физических лиц), независимо от числа экспертов, привлекаемых в рамках одной проверки.</t>
    </r>
  </si>
  <si>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</si>
  <si>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 xml:space="preserve">58</t>
  </si>
  <si>
    <r>
      <rPr>
        <b val="true"/>
        <sz val="10"/>
        <color rgb="FFFF0000"/>
        <rFont val="Times New Roman"/>
        <family val="1"/>
        <charset val="204"/>
      </rPr>
      <t xml:space="preserve">КОММЕНТАРИЙ
</t>
    </r>
    <r>
      <rPr>
        <sz val="10"/>
        <rFont val="Times New Roman"/>
        <family val="1"/>
        <charset val="204"/>
      </rPr>
      <t xml:space="preserve">В строке 58 указывается 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Сведения приводятся в тысячах рублей (целые числа).</t>
    </r>
  </si>
  <si>
    <t xml:space="preserve">Количество штатных единиц по должностям, предусматривающим выполнение функций по контролю (надзору)</t>
  </si>
  <si>
    <t xml:space="preserve">59</t>
  </si>
  <si>
    <r>
      <rPr>
        <b val="true"/>
        <sz val="10"/>
        <color rgb="FFFF0000"/>
        <rFont val="Times New Roman"/>
        <family val="1"/>
        <charset val="204"/>
      </rPr>
      <t xml:space="preserve">КОММЕНТАРИЙ
</t>
    </r>
    <r>
      <rPr>
        <sz val="10"/>
        <rFont val="Times New Roman"/>
        <family val="1"/>
        <charset val="204"/>
      </rPr>
      <t xml:space="preserve">В строке 59 указывается общее количество штатных единиц по должностям, в органах государственного контроля (надзора), муниципального контроля, должностными обязанностями по которым предусмотрено исполнение функций по контролю (надзору).
В строках 59 указывается среднее арифметическое значение количества штатных единиц на отчетный период, рассчитываемое как (количество штатных единиц на начало отчетного периода + количество штатных единиц на конец отчетного периода) / 2 (а не количество штатных единиц нарастающим итогом).</t>
    </r>
  </si>
  <si>
    <t xml:space="preserve">из них занятых</t>
  </si>
  <si>
    <t xml:space="preserve">60</t>
  </si>
  <si>
    <r>
      <rPr>
        <b val="true"/>
        <sz val="10"/>
        <color rgb="FFFF0000"/>
        <rFont val="Times New Roman"/>
        <family val="1"/>
        <charset val="204"/>
      </rPr>
      <t xml:space="preserve">КОММЕНТАРИЙ
</t>
    </r>
    <r>
      <rPr>
        <sz val="10"/>
        <rFont val="Times New Roman"/>
        <family val="1"/>
        <charset val="204"/>
      </rPr>
      <t xml:space="preserve">В строке 60 указывается количество занятых должностей.
В строках 60 указывается среднее арифметическое значение количества штатных единиц на отчетный период, рассчитываемое как (количество штатных единиц на начало отчетного периода + количество штатных единиц на конец отчетного периода) / 2 (а не количество штатных единиц нарастающим итогом).</t>
    </r>
  </si>
  <si>
    <t xml:space="preserve">Объем финансовых средств, выделяемых в отчетном периоде из бюджетов всех уровней на выполнение функций по контролю (надзору)</t>
  </si>
  <si>
    <t xml:space="preserve">61</t>
  </si>
  <si>
    <r>
      <rPr>
        <b val="true"/>
        <sz val="10"/>
        <color rgb="FFFF0000"/>
        <rFont val="Times New Roman"/>
        <family val="1"/>
        <charset val="204"/>
      </rPr>
      <t xml:space="preserve">КОММЕНТАРИЙ
</t>
    </r>
    <r>
      <rPr>
        <sz val="10"/>
        <rFont val="Times New Roman"/>
        <family val="1"/>
        <charset val="204"/>
      </rPr>
      <t xml:space="preserve">В строке 61 указывается объем финансовых средств, выделяемых в отчетном периоде из бюджетов всех уровней на осуществление проведенных проверок в отчетном периоде. В том числе заработная плата работников контрольно-надзорных органов, командировочные расходы при осуществлении контрольно-надзорных мероприятий, материально-техническое обеспечение и др. Сведения приводятся в тысячах рублей (целые числа).</t>
    </r>
  </si>
  <si>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</si>
  <si>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 xml:space="preserve">62</t>
  </si>
  <si>
    <r>
      <rPr>
        <b val="true"/>
        <sz val="10"/>
        <color rgb="FFFF0000"/>
        <rFont val="Times New Roman"/>
        <family val="1"/>
        <charset val="204"/>
      </rPr>
      <t xml:space="preserve">УСЛОВИЕ
</t>
    </r>
    <r>
      <rPr>
        <b val="true"/>
        <sz val="10"/>
        <rFont val="Times New Roman"/>
        <family val="1"/>
        <charset val="204"/>
      </rPr>
      <t xml:space="preserve">Значение &gt; или = сумме значений строк 63-66.
</t>
    </r>
    <r>
      <rPr>
        <b val="true"/>
        <sz val="10"/>
        <color rgb="FFFF0000"/>
        <rFont val="Times New Roman"/>
        <family val="1"/>
        <charset val="204"/>
      </rPr>
      <t xml:space="preserve">КОММЕНТАРИЙ
</t>
    </r>
    <r>
      <rPr>
        <sz val="10"/>
        <rFont val="Times New Roman"/>
        <family val="1"/>
        <charset val="204"/>
      </rPr>
      <t xml:space="preserve">В строке 62 указывается 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t>
    </r>
  </si>
  <si>
    <t xml:space="preserve">количество случаев причинения вреда жизни, здоровью граждан</t>
  </si>
  <si>
    <t xml:space="preserve">63</t>
  </si>
  <si>
    <r>
      <rPr>
        <b val="true"/>
        <sz val="10"/>
        <color rgb="FFFF0000"/>
        <rFont val="Times New Roman"/>
        <family val="1"/>
        <charset val="204"/>
      </rPr>
      <t xml:space="preserve">КОММЕНТАРИЙ
</t>
    </r>
    <r>
      <rPr>
        <sz val="10"/>
        <rFont val="Times New Roman"/>
        <family val="1"/>
        <charset val="204"/>
      </rPr>
      <t xml:space="preserve">В строках 63 - 66 указывается число случаев по видам вреда.
Сумма строк 63 - 66 не должна быть больше значения строки 62.</t>
    </r>
  </si>
  <si>
    <t xml:space="preserve">количество случаев причинения вреда животным, растениям,  окружающей среде</t>
  </si>
  <si>
    <t xml:space="preserve">64</t>
  </si>
  <si>
    <t xml:space="preserve">количество случаев причинения вреда объектам культурного наследия (памятникам истории и культуры) народов Российской Федерации</t>
  </si>
  <si>
    <t xml:space="preserve">65</t>
  </si>
  <si>
    <t xml:space="preserve">количество случаев возникновения чрезвычайных ситуаций техногенного характера</t>
  </si>
  <si>
    <t xml:space="preserve">66</t>
  </si>
  <si>
    <t xml:space="preserve">Руководитель организации</t>
  </si>
  <si>
    <t xml:space="preserve">(Ф.И.О)</t>
  </si>
  <si>
    <t xml:space="preserve">(подпись)</t>
  </si>
  <si>
    <t xml:space="preserve">Должностное лицо, 
ответственное за предоставление статистической информации</t>
  </si>
  <si>
    <t xml:space="preserve">(должность)</t>
  </si>
  <si>
    <t xml:space="preserve">(номер контактного телефона)</t>
  </si>
  <si>
    <t xml:space="preserve">(дата составления документа)</t>
  </si>
  <si>
    <t xml:space="preserve">Условные обозначения</t>
  </si>
  <si>
    <t xml:space="preserve">- ячейка подлежит обязательному заполнению</t>
  </si>
  <si>
    <t xml:space="preserve">- ячейка с условием проверки значений</t>
  </si>
  <si>
    <t xml:space="preserve">- ячейка с формулой</t>
  </si>
  <si>
    <t xml:space="preserve">март</t>
  </si>
  <si>
    <t xml:space="preserve">- введена информация не соответствующая формату ячейки</t>
  </si>
  <si>
    <t xml:space="preserve">тыс.
 руб.</t>
  </si>
  <si>
    <t xml:space="preserve">- обратите внимание на правильность вводимой информации (размерность приведена в тыс. рублей)</t>
  </si>
  <si>
    <t xml:space="preserve">- введены данные не соответствующие условию проверки или формулы</t>
  </si>
  <si>
    <t xml:space="preserve">Справочная информация</t>
  </si>
  <si>
    <t xml:space="preserve">Контактные телефоны отдела пожарной статистики ФГБУ ВНИИПО МЧС России:</t>
  </si>
  <si>
    <t xml:space="preserve">8 (495) 524-81-56 Арсланов Артем Минирович</t>
  </si>
  <si>
    <t xml:space="preserve">8 (495) 521-76-32 Фирсов Александр Георгиевич</t>
  </si>
  <si>
    <t xml:space="preserve">3769-8319 - ВЦСС</t>
  </si>
  <si>
    <t xml:space="preserve">Сайт «Надзор в сфере деятельности МЧС России»:</t>
  </si>
  <si>
    <t xml:space="preserve">https://sites.google.com/site/nadzormcsrossii/</t>
  </si>
  <si>
    <t xml:space="preserve">Адреса электронной почты ФГБУ ВНИИПО МЧС России:</t>
  </si>
  <si>
    <t xml:space="preserve">Интернет</t>
  </si>
  <si>
    <t xml:space="preserve">vniipo16@mail.ru</t>
  </si>
  <si>
    <t xml:space="preserve">Интранет </t>
  </si>
  <si>
    <t xml:space="preserve">(сеть МЧС) 35000@mchs.ru</t>
  </si>
  <si>
    <t xml:space="preserve">(список глобальных адресов             ФГУ ВНИИПО           отдел статистики)</t>
  </si>
  <si>
    <r>
      <rPr>
        <b val="true"/>
        <sz val="14"/>
        <rFont val="Times New Roman"/>
        <family val="1"/>
        <charset val="204"/>
      </rPr>
      <t xml:space="preserve">Почтовый адрес: </t>
    </r>
    <r>
      <rPr>
        <sz val="14"/>
        <rFont val="Times New Roman"/>
        <family val="1"/>
        <charset val="204"/>
      </rPr>
      <t xml:space="preserve">143903, Московская обл., г. Балашиха, мкр. ВНИИПО, д.12, </t>
    </r>
  </si>
  <si>
    <t xml:space="preserve">         отдел пожарной статистики НИЦ ОУП ПБ ФГБУ ВНИИПО </t>
  </si>
  <si>
    <t xml:space="preserve">         МЧС России.</t>
  </si>
  <si>
    <t xml:space="preserve">Российская Федерация</t>
  </si>
  <si>
    <t xml:space="preserve">ДГСП МЧС России</t>
  </si>
  <si>
    <t xml:space="preserve">Главное управление МЧС России по г. Москве</t>
  </si>
  <si>
    <t xml:space="preserve">Северо Западный РЦ</t>
  </si>
  <si>
    <t xml:space="preserve">Центральный РЦ</t>
  </si>
  <si>
    <t xml:space="preserve">Приволжский РЦ</t>
  </si>
  <si>
    <t xml:space="preserve">Уральский РЦ</t>
  </si>
  <si>
    <t xml:space="preserve">Южный РЦ</t>
  </si>
  <si>
    <t xml:space="preserve">Северо Кавказский РЦ</t>
  </si>
  <si>
    <t xml:space="preserve">Сибирский РЦ</t>
  </si>
  <si>
    <t xml:space="preserve">Дальневосточный РЦ</t>
  </si>
  <si>
    <t xml:space="preserve">J</t>
  </si>
  <si>
    <t xml:space="preserve">г. Москва</t>
  </si>
  <si>
    <t xml:space="preserve">K</t>
  </si>
  <si>
    <t xml:space="preserve">(ДГСП МЧС России)</t>
  </si>
  <si>
    <t xml:space="preserve">г. Москве</t>
  </si>
  <si>
    <t xml:space="preserve">Республике Карелия</t>
  </si>
  <si>
    <t xml:space="preserve">Белгородской области</t>
  </si>
  <si>
    <t xml:space="preserve">Республике Башкортостан</t>
  </si>
  <si>
    <t xml:space="preserve">Курганской области</t>
  </si>
  <si>
    <t xml:space="preserve">Республике Адыгея</t>
  </si>
  <si>
    <t xml:space="preserve">Республике Дагестан</t>
  </si>
  <si>
    <t xml:space="preserve">Республике Бурятия</t>
  </si>
  <si>
    <t xml:space="preserve">Республике Саха (Якутия)</t>
  </si>
  <si>
    <t xml:space="preserve">Северо-Западный федеральный округ</t>
  </si>
  <si>
    <t xml:space="preserve">L</t>
  </si>
  <si>
    <t xml:space="preserve"> </t>
  </si>
  <si>
    <t xml:space="preserve">Республике Коми</t>
  </si>
  <si>
    <t xml:space="preserve">Брянской области</t>
  </si>
  <si>
    <t xml:space="preserve">Республике Марий-Эл</t>
  </si>
  <si>
    <t xml:space="preserve">Свердловской области</t>
  </si>
  <si>
    <t xml:space="preserve">Республике Калмыкия</t>
  </si>
  <si>
    <t xml:space="preserve">Кабардино-Балкарской Республике</t>
  </si>
  <si>
    <t xml:space="preserve">Республике Алтай</t>
  </si>
  <si>
    <t xml:space="preserve">Камчатскому краю</t>
  </si>
  <si>
    <t xml:space="preserve">Центральный федеральный округ</t>
  </si>
  <si>
    <t xml:space="preserve">M</t>
  </si>
  <si>
    <t xml:space="preserve">Архангельской области</t>
  </si>
  <si>
    <t xml:space="preserve">Владимирской области</t>
  </si>
  <si>
    <t xml:space="preserve">Республике Мордовия</t>
  </si>
  <si>
    <t xml:space="preserve">Тюменской области</t>
  </si>
  <si>
    <t xml:space="preserve">Краснодарскому краю</t>
  </si>
  <si>
    <t xml:space="preserve">Карачаево-Черкесской Республике</t>
  </si>
  <si>
    <t xml:space="preserve">Республике Тыва</t>
  </si>
  <si>
    <t xml:space="preserve">Приморскому краю</t>
  </si>
  <si>
    <t xml:space="preserve">Приволжский федеральный округ</t>
  </si>
  <si>
    <t xml:space="preserve">N</t>
  </si>
  <si>
    <t xml:space="preserve">Ненецкому автономному округу</t>
  </si>
  <si>
    <t xml:space="preserve">Воронежской области</t>
  </si>
  <si>
    <t xml:space="preserve">Республике Татарстан</t>
  </si>
  <si>
    <t xml:space="preserve">Ханты-Мансийскому автономному округу</t>
  </si>
  <si>
    <t xml:space="preserve">Астраханской области</t>
  </si>
  <si>
    <t xml:space="preserve">Республике Северная Осетия (Алания)</t>
  </si>
  <si>
    <t xml:space="preserve">Республике Хакасия</t>
  </si>
  <si>
    <t xml:space="preserve">Хабаровскому краю</t>
  </si>
  <si>
    <t xml:space="preserve">Уральский федеральный округ</t>
  </si>
  <si>
    <t xml:space="preserve">O</t>
  </si>
  <si>
    <t xml:space="preserve">Вологодской области</t>
  </si>
  <si>
    <t xml:space="preserve">Ивановской области</t>
  </si>
  <si>
    <t xml:space="preserve">Удмуртской Республике</t>
  </si>
  <si>
    <t xml:space="preserve">Ямало-Ненецкому автономному округу</t>
  </si>
  <si>
    <t xml:space="preserve">Волгоградской области</t>
  </si>
  <si>
    <t xml:space="preserve">Республике Ингушетия</t>
  </si>
  <si>
    <t xml:space="preserve">Алтайскому краю</t>
  </si>
  <si>
    <t xml:space="preserve">Амурской области</t>
  </si>
  <si>
    <t xml:space="preserve">Южный федеральный округ</t>
  </si>
  <si>
    <t xml:space="preserve">P</t>
  </si>
  <si>
    <t xml:space="preserve">Калининградской области</t>
  </si>
  <si>
    <t xml:space="preserve">Калужской области</t>
  </si>
  <si>
    <t xml:space="preserve">Чувашской Республике</t>
  </si>
  <si>
    <t xml:space="preserve">Челябинской области</t>
  </si>
  <si>
    <t xml:space="preserve">Ростовской области</t>
  </si>
  <si>
    <t xml:space="preserve">Чеченской Республике</t>
  </si>
  <si>
    <t xml:space="preserve">Забайкальскому краю</t>
  </si>
  <si>
    <t xml:space="preserve">Магаданской области</t>
  </si>
  <si>
    <t xml:space="preserve">Северо-Кавказский федеральный округ</t>
  </si>
  <si>
    <t xml:space="preserve">Q</t>
  </si>
  <si>
    <t xml:space="preserve">Ленинградской области</t>
  </si>
  <si>
    <t xml:space="preserve">Костромской области</t>
  </si>
  <si>
    <t xml:space="preserve">Пермскому краю</t>
  </si>
  <si>
    <t xml:space="preserve">Республике Крым</t>
  </si>
  <si>
    <t xml:space="preserve">Ставропольскому краю</t>
  </si>
  <si>
    <t xml:space="preserve">Красноярскому краю</t>
  </si>
  <si>
    <t xml:space="preserve">Сахалинской области</t>
  </si>
  <si>
    <t xml:space="preserve">R</t>
  </si>
  <si>
    <t xml:space="preserve">г. Санкт-Петербургу</t>
  </si>
  <si>
    <t xml:space="preserve">Курской области</t>
  </si>
  <si>
    <t xml:space="preserve">Кировской области</t>
  </si>
  <si>
    <t xml:space="preserve">г. Севастополю</t>
  </si>
  <si>
    <t xml:space="preserve">Иркутской области</t>
  </si>
  <si>
    <t xml:space="preserve">Еврейской автономной области</t>
  </si>
  <si>
    <t xml:space="preserve">Дальневосточный федеральный округ</t>
  </si>
  <si>
    <t xml:space="preserve">S</t>
  </si>
  <si>
    <t xml:space="preserve">Мурманской области</t>
  </si>
  <si>
    <t xml:space="preserve">Липецкой области</t>
  </si>
  <si>
    <t xml:space="preserve">Нижегородской области</t>
  </si>
  <si>
    <t xml:space="preserve">Кемеровской области</t>
  </si>
  <si>
    <t xml:space="preserve">Чукотскому автономному округу</t>
  </si>
  <si>
    <t xml:space="preserve">Новгородской области</t>
  </si>
  <si>
    <t xml:space="preserve">Московской области</t>
  </si>
  <si>
    <t xml:space="preserve">Оренбургской области</t>
  </si>
  <si>
    <t xml:space="preserve">Мес</t>
  </si>
  <si>
    <t xml:space="preserve">Квартал</t>
  </si>
  <si>
    <t xml:space="preserve">Полугодие</t>
  </si>
  <si>
    <t xml:space="preserve">Месяц</t>
  </si>
  <si>
    <t xml:space="preserve">Псковской области</t>
  </si>
  <si>
    <t xml:space="preserve">Орловской области</t>
  </si>
  <si>
    <t xml:space="preserve">Пензенской области</t>
  </si>
  <si>
    <t xml:space="preserve">Омской области</t>
  </si>
  <si>
    <t xml:space="preserve">июнь</t>
  </si>
  <si>
    <t xml:space="preserve">Рязанской области</t>
  </si>
  <si>
    <t xml:space="preserve">Самарской области</t>
  </si>
  <si>
    <t xml:space="preserve">Томской области</t>
  </si>
  <si>
    <t xml:space="preserve">январь</t>
  </si>
  <si>
    <t xml:space="preserve">Смоленской области</t>
  </si>
  <si>
    <t xml:space="preserve">Саратовской области</t>
  </si>
  <si>
    <t xml:space="preserve">февраль</t>
  </si>
  <si>
    <t xml:space="preserve">Тамбовской области</t>
  </si>
  <si>
    <t xml:space="preserve">Ульяновской области</t>
  </si>
  <si>
    <t xml:space="preserve">Тверской области</t>
  </si>
  <si>
    <t xml:space="preserve">апрель</t>
  </si>
  <si>
    <t xml:space="preserve">Тульской области</t>
  </si>
  <si>
    <t xml:space="preserve">май</t>
  </si>
  <si>
    <t xml:space="preserve">Ярославской области</t>
  </si>
  <si>
    <t xml:space="preserve">июль</t>
  </si>
  <si>
    <t xml:space="preserve">август</t>
  </si>
  <si>
    <t xml:space="preserve">сентябрь</t>
  </si>
  <si>
    <t xml:space="preserve">октябрь</t>
  </si>
  <si>
    <t xml:space="preserve">ноябрь</t>
  </si>
  <si>
    <t xml:space="preserve">ГУ МЧС России по</t>
  </si>
  <si>
    <t xml:space="preserve">По решению руководства</t>
  </si>
  <si>
    <t xml:space="preserve">день</t>
  </si>
  <si>
    <t xml:space="preserve">месяц</t>
  </si>
  <si>
    <t xml:space="preserve">год</t>
  </si>
  <si>
    <t xml:space="preserve">января</t>
  </si>
  <si>
    <t xml:space="preserve">февраля</t>
  </si>
  <si>
    <t xml:space="preserve">марта</t>
  </si>
  <si>
    <t xml:space="preserve">апреля</t>
  </si>
  <si>
    <t xml:space="preserve">мая</t>
  </si>
  <si>
    <t xml:space="preserve">июня</t>
  </si>
  <si>
    <t xml:space="preserve">июля</t>
  </si>
  <si>
    <t xml:space="preserve">августа</t>
  </si>
  <si>
    <t xml:space="preserve">сентября</t>
  </si>
  <si>
    <t xml:space="preserve">октября</t>
  </si>
  <si>
    <t xml:space="preserve">ноября</t>
  </si>
  <si>
    <t xml:space="preserve">декабря</t>
  </si>
  <si>
    <t xml:space="preserve">Департамента готовности сил и специальной пожарной охраны</t>
  </si>
  <si>
    <t xml:space="preserve">Список для Москвы (протокол)</t>
  </si>
  <si>
    <t xml:space="preserve">1 РОНПР Управления по ЦАО</t>
  </si>
  <si>
    <t xml:space="preserve">2 РОНПР Управления по ЦАО</t>
  </si>
  <si>
    <t xml:space="preserve">3 РОНПР Управления по ЦАО</t>
  </si>
  <si>
    <t xml:space="preserve">4 РОНПР Управления по ЦАО</t>
  </si>
  <si>
    <t xml:space="preserve">5 РОНПР Управления по ЦАО</t>
  </si>
  <si>
    <t xml:space="preserve">6 РОНПР Управления по ЦАО</t>
  </si>
  <si>
    <t xml:space="preserve">7 РОНПР Управления по ЦАО</t>
  </si>
  <si>
    <t xml:space="preserve">1 РОНПР Управления по СВАО</t>
  </si>
  <si>
    <t xml:space="preserve">2 РОНПР Управления по СВАО</t>
  </si>
  <si>
    <t xml:space="preserve">3 РОНПР Управления по СВАО</t>
  </si>
  <si>
    <t xml:space="preserve">1 РОНПР Управления по ВАО</t>
  </si>
  <si>
    <t xml:space="preserve">2 РОНПР Управления по ВАО</t>
  </si>
  <si>
    <t xml:space="preserve">3 РОНПР Управления по ВАО</t>
  </si>
  <si>
    <t xml:space="preserve">1 РОНПР Управления по ЮВАО</t>
  </si>
  <si>
    <t xml:space="preserve">2 РОНПР Управления по ЮВАО</t>
  </si>
  <si>
    <t xml:space="preserve">3 РОНПР Управления по ЮВАО</t>
  </si>
  <si>
    <t xml:space="preserve">1 РОНПР Управления по ЮАО</t>
  </si>
  <si>
    <t xml:space="preserve">2 РОНПР Управления по ЮАО</t>
  </si>
  <si>
    <t xml:space="preserve">3 РОНПР Управления по ЮАО</t>
  </si>
  <si>
    <t xml:space="preserve">1 РОНПР Управления по ЮЗАО</t>
  </si>
  <si>
    <t xml:space="preserve">2 РОНПР Управления по ЮЗАО</t>
  </si>
  <si>
    <t xml:space="preserve">3 РОНПР Управления по ЮЗАО</t>
  </si>
  <si>
    <t xml:space="preserve">1 РОНПР Управления по ЗАО</t>
  </si>
  <si>
    <t xml:space="preserve">2 РОНПР Управления по ЗАО</t>
  </si>
  <si>
    <t xml:space="preserve">3 РОНПР Управления по ЗАО</t>
  </si>
  <si>
    <t xml:space="preserve">4 РОНПР Управления по ЗАО</t>
  </si>
  <si>
    <t xml:space="preserve">1 РОНПР Управления по СЗАО</t>
  </si>
  <si>
    <t xml:space="preserve">2 РОНПР Управления по СЗАО</t>
  </si>
  <si>
    <t xml:space="preserve">1 РОНПР Управления по САО</t>
  </si>
  <si>
    <t xml:space="preserve">2 РОНПР Управления по САО</t>
  </si>
  <si>
    <t xml:space="preserve">3 РОНПР Управления по САО</t>
  </si>
  <si>
    <t xml:space="preserve">4 РОНПР Управления по САО</t>
  </si>
  <si>
    <t xml:space="preserve">ОНПР Управления по ЗелАО</t>
  </si>
  <si>
    <t xml:space="preserve">010</t>
  </si>
  <si>
    <t xml:space="preserve">1 РОНПР Управления по НиТАО</t>
  </si>
  <si>
    <t xml:space="preserve">020</t>
  </si>
  <si>
    <t xml:space="preserve">2 РОНПР Управления по НиТАО</t>
  </si>
  <si>
    <t xml:space="preserve">030</t>
  </si>
  <si>
    <t xml:space="preserve">Отдел надзора в области пожарной безопасности УНПР</t>
  </si>
  <si>
    <t xml:space="preserve">001</t>
  </si>
  <si>
    <t xml:space="preserve">Отдел надзора в области гражданской обороны, защиты населения и территории от чрезвычайных ситуаций УНПР</t>
  </si>
  <si>
    <t xml:space="preserve">002</t>
  </si>
  <si>
    <t xml:space="preserve">Отдел контроля за правоприменительной деятельностью УНПР</t>
  </si>
  <si>
    <t xml:space="preserve">003</t>
  </si>
  <si>
    <t xml:space="preserve">Отдел дознания и государственной статистики пожаров УНПР</t>
  </si>
  <si>
    <t xml:space="preserve">004</t>
  </si>
  <si>
    <t xml:space="preserve">Отделение лицензионного контроля УНПР</t>
  </si>
  <si>
    <t xml:space="preserve">005</t>
  </si>
  <si>
    <t xml:space="preserve">Отдел надзора на транспорте УНПР</t>
  </si>
  <si>
    <t xml:space="preserve">006</t>
  </si>
  <si>
    <t xml:space="preserve">Нормативно-технический отдел УНПР</t>
  </si>
  <si>
    <t xml:space="preserve">007</t>
  </si>
  <si>
    <t xml:space="preserve">Отдел надзора на особо важных пожароопасных объектах УНПР</t>
  </si>
  <si>
    <t xml:space="preserve">008</t>
  </si>
  <si>
    <t xml:space="preserve">Список для ДГСП (протокол)</t>
  </si>
  <si>
    <t xml:space="preserve">Специальное управление ФПС №1</t>
  </si>
  <si>
    <t xml:space="preserve">Специальное управление ФПС №2</t>
  </si>
  <si>
    <t xml:space="preserve">Специальное управление ФПС №3</t>
  </si>
  <si>
    <t xml:space="preserve">Специальное управление ФПС №4</t>
  </si>
  <si>
    <t xml:space="preserve">Специальное управление ФПС №5</t>
  </si>
  <si>
    <t xml:space="preserve">Специальное управление ФПС №6</t>
  </si>
  <si>
    <t xml:space="preserve">Специальное управление ФПС №7</t>
  </si>
  <si>
    <t xml:space="preserve">Специальное управление ФПС №8</t>
  </si>
  <si>
    <t xml:space="preserve">Специальное управление ФПС №9</t>
  </si>
  <si>
    <t xml:space="preserve">Специальное управление ФПС №10</t>
  </si>
  <si>
    <t xml:space="preserve">Специальное управление ФПС №12</t>
  </si>
  <si>
    <t xml:space="preserve">Специальное управление ФПС №16</t>
  </si>
  <si>
    <t xml:space="preserve">Специальное управление ФПС №17</t>
  </si>
  <si>
    <t xml:space="preserve">Специальное управление ФПС №18</t>
  </si>
  <si>
    <t xml:space="preserve">Специальное управление ФПС №19</t>
  </si>
  <si>
    <t xml:space="preserve">Специальное управление ФПС №20</t>
  </si>
  <si>
    <t xml:space="preserve">Специальное управление ФПС №22</t>
  </si>
  <si>
    <t xml:space="preserve">Специальное управление ФПС №23</t>
  </si>
  <si>
    <t xml:space="preserve">Специальное управление ФПС №24</t>
  </si>
  <si>
    <t xml:space="preserve">Специальное управление ФПС №25</t>
  </si>
  <si>
    <t xml:space="preserve">Специальное управление ФПС №29</t>
  </si>
  <si>
    <t xml:space="preserve">Специальное управление ФПС №30</t>
  </si>
  <si>
    <t xml:space="preserve">Специальное управление ФПС №31</t>
  </si>
  <si>
    <t xml:space="preserve">Специальное управление ФПС №32</t>
  </si>
  <si>
    <t xml:space="preserve">Специальное управление ФПС №34</t>
  </si>
  <si>
    <t xml:space="preserve">Специальное управление ФПС №35</t>
  </si>
  <si>
    <t xml:space="preserve">Специальное управление ФПС №36</t>
  </si>
  <si>
    <t xml:space="preserve">Специальное управление ФПС №37</t>
  </si>
  <si>
    <t xml:space="preserve">Специальное управление ФПС №38</t>
  </si>
  <si>
    <t xml:space="preserve">Специальное управление ФПС №39</t>
  </si>
  <si>
    <t xml:space="preserve">Специальное управление ФПС №46</t>
  </si>
  <si>
    <t xml:space="preserve">Специальное управление ФПС №48</t>
  </si>
  <si>
    <t xml:space="preserve">Специальное управление ФПС №49</t>
  </si>
  <si>
    <t xml:space="preserve">Специальное управление ФПС №50</t>
  </si>
  <si>
    <t xml:space="preserve">Специальное управление ФПС №51</t>
  </si>
  <si>
    <t xml:space="preserve">Специальное управление ФПС №57</t>
  </si>
  <si>
    <t xml:space="preserve">Специальное управление ФПС №60</t>
  </si>
  <si>
    <t xml:space="preserve">Специальное управление ФПС №66</t>
  </si>
  <si>
    <t xml:space="preserve">Специальное управление ФПС №70</t>
  </si>
  <si>
    <t xml:space="preserve">Специальное управление ФПС №71</t>
  </si>
  <si>
    <t xml:space="preserve">Специальное управление ФПС №72</t>
  </si>
  <si>
    <t xml:space="preserve">Специальное управление ФПС №79</t>
  </si>
  <si>
    <t xml:space="preserve">Специальное управление ФПС №80</t>
  </si>
  <si>
    <t xml:space="preserve">Специальное управление ФПС №84</t>
  </si>
  <si>
    <t xml:space="preserve">Специальное управление ФПС №87</t>
  </si>
  <si>
    <t xml:space="preserve">Специальное управление ФПС №88</t>
  </si>
  <si>
    <t xml:space="preserve">Специальное управление ФПС №100</t>
  </si>
  <si>
    <t xml:space="preserve">Специальное управление ФПС №102</t>
  </si>
  <si>
    <t xml:space="preserve">Специальное управление ФПС №103</t>
  </si>
</sst>
</file>

<file path=xl/styles.xml><?xml version="1.0" encoding="utf-8"?>
<styleSheet xmlns="http://schemas.openxmlformats.org/spreadsheetml/2006/main">
  <numFmts count="9">
    <numFmt numFmtId="164" formatCode="General"/>
    <numFmt numFmtId="165" formatCode="_(* #,##0.00_);_(* \(#,##0.00\);_(* \-??_);_(@_)"/>
    <numFmt numFmtId="166" formatCode="0.0"/>
    <numFmt numFmtId="167" formatCode="@"/>
    <numFmt numFmtId="168" formatCode="General"/>
    <numFmt numFmtId="169" formatCode="0"/>
    <numFmt numFmtId="170" formatCode="[&lt;=9999999]###\-####;\(###&quot;) &quot;###\-####"/>
    <numFmt numFmtId="171" formatCode="[$-FC19]dd\ mmmm\ yyyy&quot; г.&quot;;@"/>
    <numFmt numFmtId="172" formatCode="#,##0"/>
  </numFmts>
  <fonts count="31">
    <font>
      <sz val="10"/>
      <name val="Arial Cyr"/>
      <family val="0"/>
      <charset val="204"/>
    </font>
    <font>
      <sz val="10"/>
      <name val="Arial"/>
      <family val="0"/>
    </font>
    <font>
      <sz val="10"/>
      <name val="Arial"/>
      <family val="0"/>
    </font>
    <font>
      <sz val="10"/>
      <name val="Arial"/>
      <family val="0"/>
    </font>
    <font>
      <u val="single"/>
      <sz val="12"/>
      <color rgb="FF0000FF"/>
      <name val="Arial Cyr"/>
      <family val="0"/>
      <charset val="204"/>
    </font>
    <font>
      <u val="single"/>
      <sz val="10"/>
      <color rgb="FF0000FF"/>
      <name val="Arial Cyr"/>
      <family val="0"/>
      <charset val="204"/>
    </font>
    <font>
      <sz val="11"/>
      <color rgb="FF000000"/>
      <name val="Calibri"/>
      <family val="2"/>
      <charset val="204"/>
    </font>
    <font>
      <sz val="12"/>
      <color rgb="FF000000"/>
      <name val="Times New Roman"/>
      <family val="2"/>
      <charset val="204"/>
    </font>
    <font>
      <sz val="10"/>
      <color rgb="FF000000"/>
      <name val="Arial"/>
      <family val="2"/>
      <charset val="204"/>
    </font>
    <font>
      <sz val="12"/>
      <name val="Times New Roman"/>
      <family val="1"/>
      <charset val="204"/>
    </font>
    <font>
      <sz val="20"/>
      <name val="Times New Roman"/>
      <family val="1"/>
      <charset val="204"/>
    </font>
    <font>
      <b val="true"/>
      <sz val="16"/>
      <name val="Times New Roman"/>
      <family val="1"/>
      <charset val="204"/>
    </font>
    <font>
      <b val="true"/>
      <sz val="12"/>
      <name val="Times New Roman"/>
      <family val="1"/>
      <charset val="204"/>
    </font>
    <font>
      <b val="true"/>
      <sz val="14"/>
      <name val="Times New Roman"/>
      <family val="1"/>
      <charset val="204"/>
    </font>
    <font>
      <b val="true"/>
      <sz val="18"/>
      <color rgb="FFFF0000"/>
      <name val="Times New Roman"/>
      <family val="1"/>
      <charset val="204"/>
    </font>
    <font>
      <sz val="14"/>
      <name val="Times New Roman"/>
      <family val="1"/>
      <charset val="204"/>
    </font>
    <font>
      <b val="true"/>
      <sz val="10"/>
      <name val="Times New Roman"/>
      <family val="1"/>
      <charset val="204"/>
    </font>
    <font>
      <b val="true"/>
      <sz val="10"/>
      <color rgb="FFFF0000"/>
      <name val="Times New Roman"/>
      <family val="1"/>
      <charset val="204"/>
    </font>
    <font>
      <b val="true"/>
      <sz val="14"/>
      <color rgb="FF00B050"/>
      <name val="Times New Roman"/>
      <family val="1"/>
      <charset val="204"/>
    </font>
    <font>
      <sz val="10"/>
      <name val="Times New Roman"/>
      <family val="1"/>
      <charset val="204"/>
    </font>
    <font>
      <b val="true"/>
      <u val="single"/>
      <sz val="10"/>
      <name val="Times New Roman"/>
      <family val="1"/>
      <charset val="204"/>
    </font>
    <font>
      <sz val="6"/>
      <name val="Times New Roman"/>
      <family val="1"/>
      <charset val="204"/>
    </font>
    <font>
      <sz val="8"/>
      <name val="Times New Roman"/>
      <family val="1"/>
      <charset val="204"/>
    </font>
    <font>
      <sz val="10"/>
      <color rgb="FFFFFFFF"/>
      <name val="Times New Roman"/>
      <family val="1"/>
      <charset val="204"/>
    </font>
    <font>
      <sz val="10"/>
      <color rgb="FFFF0000"/>
      <name val="Times New Roman"/>
      <family val="1"/>
      <charset val="204"/>
    </font>
    <font>
      <b val="true"/>
      <sz val="12"/>
      <color rgb="FFFF0000"/>
      <name val="Times New Roman"/>
      <family val="1"/>
      <charset val="204"/>
    </font>
    <font>
      <sz val="11"/>
      <name val="Times New Roman"/>
      <family val="1"/>
      <charset val="204"/>
    </font>
    <font>
      <b val="true"/>
      <u val="single"/>
      <sz val="14"/>
      <name val="Times New Roman"/>
      <family val="1"/>
      <charset val="204"/>
    </font>
    <font>
      <b val="true"/>
      <sz val="11"/>
      <name val="Times New Roman"/>
      <family val="1"/>
      <charset val="204"/>
    </font>
    <font>
      <b val="true"/>
      <sz val="12"/>
      <color rgb="FF000000"/>
      <name val="Times New Roman"/>
      <family val="1"/>
      <charset val="204"/>
    </font>
    <font>
      <sz val="12"/>
      <color rgb="FF000000"/>
      <name val="Times New Roman"/>
      <family val="1"/>
      <charset val="204"/>
    </font>
  </fonts>
  <fills count="10">
    <fill>
      <patternFill patternType="none"/>
    </fill>
    <fill>
      <patternFill patternType="gray125"/>
    </fill>
    <fill>
      <patternFill patternType="solid">
        <fgColor rgb="FFFFFFFF"/>
        <bgColor rgb="FFFFFFCC"/>
      </patternFill>
    </fill>
    <fill>
      <patternFill patternType="solid">
        <fgColor rgb="FF00B050"/>
        <bgColor rgb="FF008080"/>
      </patternFill>
    </fill>
    <fill>
      <patternFill patternType="solid">
        <fgColor rgb="FFFFFF00"/>
        <bgColor rgb="FFFFFF00"/>
      </patternFill>
    </fill>
    <fill>
      <patternFill patternType="solid">
        <fgColor rgb="FFD9D9D9"/>
        <bgColor rgb="FFC0C0C0"/>
      </patternFill>
    </fill>
    <fill>
      <patternFill patternType="solid">
        <fgColor rgb="FFBFBFBF"/>
        <bgColor rgb="FFC0C0C0"/>
      </patternFill>
    </fill>
    <fill>
      <patternFill patternType="solid">
        <fgColor rgb="FFFF0000"/>
        <bgColor rgb="FF993300"/>
      </patternFill>
    </fill>
    <fill>
      <patternFill patternType="solid">
        <fgColor rgb="FFC0C0C0"/>
        <bgColor rgb="FFBFBFBF"/>
      </patternFill>
    </fill>
    <fill>
      <patternFill patternType="solid">
        <fgColor rgb="FFFFFF99"/>
        <bgColor rgb="FFFFFFCC"/>
      </patternFill>
    </fill>
  </fills>
  <borders count="58">
    <border diagonalUp="false" diagonalDown="false">
      <left/>
      <right/>
      <top/>
      <bottom/>
      <diagonal/>
    </border>
    <border diagonalUp="false" diagonalDown="false">
      <left style="double"/>
      <right style="double"/>
      <top style="double"/>
      <bottom/>
      <diagonal/>
    </border>
    <border diagonalUp="false" diagonalDown="false">
      <left/>
      <right style="double"/>
      <top style="double"/>
      <bottom/>
      <diagonal/>
    </border>
    <border diagonalUp="false" diagonalDown="false">
      <left/>
      <right style="double"/>
      <top style="double"/>
      <bottom style="double"/>
      <diagonal/>
    </border>
    <border diagonalUp="false" diagonalDown="false">
      <left style="double"/>
      <right style="double"/>
      <top/>
      <bottom style="double"/>
      <diagonal/>
    </border>
    <border diagonalUp="false" diagonalDown="false">
      <left style="double"/>
      <right style="double"/>
      <top style="double"/>
      <bottom style="double"/>
      <diagonal/>
    </border>
    <border diagonalUp="false" diagonalDown="false">
      <left/>
      <right/>
      <top style="double"/>
      <bottom style="mediu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medium"/>
      <diagonal/>
    </border>
    <border diagonalUp="false" diagonalDown="false">
      <left style="thin"/>
      <right style="thin"/>
      <top style="medium"/>
      <bottom style="medium"/>
      <diagonal/>
    </border>
    <border diagonalUp="false" diagonalDown="false">
      <left style="thin"/>
      <right style="thin"/>
      <top/>
      <bottom style="thin"/>
      <diagonal/>
    </border>
    <border diagonalUp="false" diagonalDown="false">
      <left style="medium"/>
      <right style="double"/>
      <top style="medium"/>
      <bottom style="medium"/>
      <diagonal/>
    </border>
    <border diagonalUp="false" diagonalDown="false">
      <left style="double"/>
      <right style="medium"/>
      <top style="medium"/>
      <bottom style="medium"/>
      <diagonal/>
    </border>
    <border diagonalUp="false" diagonalDown="false">
      <left/>
      <right/>
      <top/>
      <bottom style="thin"/>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 diagonalUp="false" diagonalDown="false">
      <left style="double"/>
      <right style="thin"/>
      <top style="double"/>
      <bottom style="double"/>
      <diagonal/>
    </border>
    <border diagonalUp="false" diagonalDown="false">
      <left style="thin"/>
      <right style="thin"/>
      <top style="double"/>
      <bottom style="double"/>
      <diagonal/>
    </border>
    <border diagonalUp="false" diagonalDown="false">
      <left style="thin"/>
      <right style="double"/>
      <top style="double"/>
      <bottom style="double"/>
      <diagonal/>
    </border>
    <border diagonalUp="false" diagonalDown="false">
      <left style="thin"/>
      <right style="double"/>
      <top style="double"/>
      <bottom/>
      <diagonal/>
    </border>
    <border diagonalUp="false" diagonalDown="false">
      <left style="thin"/>
      <right style="thin"/>
      <top style="thin"/>
      <bottom/>
      <diagonal/>
    </border>
    <border diagonalUp="false" diagonalDown="false">
      <left style="thin"/>
      <right style="thin"/>
      <top style="double"/>
      <bottom style="thin"/>
      <diagonal/>
    </border>
    <border diagonalUp="false" diagonalDown="false">
      <left style="thin"/>
      <right/>
      <top/>
      <bottom style="thin"/>
      <diagonal/>
    </border>
    <border diagonalUp="false" diagonalDown="false">
      <left style="double">
        <color rgb="FFFFCC00"/>
      </left>
      <right style="double">
        <color rgb="FFFFCC00"/>
      </right>
      <top style="double">
        <color rgb="FFFFCC00"/>
      </top>
      <bottom style="double">
        <color rgb="FFFFCC00"/>
      </bottom>
      <diagonal/>
    </border>
    <border diagonalUp="false" diagonalDown="false">
      <left style="double">
        <color rgb="FFFFC000"/>
      </left>
      <right style="double">
        <color rgb="FFFFC000"/>
      </right>
      <top style="double">
        <color rgb="FFFFC000"/>
      </top>
      <bottom style="double">
        <color rgb="FFFFC000"/>
      </bottom>
      <diagonal/>
    </border>
    <border diagonalUp="false" diagonalDown="false">
      <left style="thin"/>
      <right/>
      <top style="thin"/>
      <bottom style="thin"/>
      <diagonal/>
    </border>
    <border diagonalUp="false" diagonalDown="false">
      <left style="thick">
        <color rgb="FFFFCC00"/>
      </left>
      <right style="thick">
        <color rgb="FFFFCC00"/>
      </right>
      <top style="double">
        <color rgb="FFFFCC00"/>
      </top>
      <bottom style="thick">
        <color rgb="FFFFCC00"/>
      </bottom>
      <diagonal/>
    </border>
    <border diagonalUp="false" diagonalDown="false">
      <left style="thin"/>
      <right style="thin"/>
      <top/>
      <bottom/>
      <diagonal/>
    </border>
    <border diagonalUp="false" diagonalDown="false">
      <left style="thin"/>
      <right style="thin"/>
      <top style="double"/>
      <bottom/>
      <diagonal/>
    </border>
    <border diagonalUp="false" diagonalDown="false">
      <left style="thin"/>
      <right style="double"/>
      <top style="double"/>
      <bottom style="thin"/>
      <diagonal/>
    </border>
    <border diagonalUp="false" diagonalDown="false">
      <left style="thin"/>
      <right style="double"/>
      <top style="thin"/>
      <bottom/>
      <diagonal/>
    </border>
    <border diagonalUp="false" diagonalDown="false">
      <left style="thin"/>
      <right/>
      <top style="double"/>
      <bottom style="double"/>
      <diagonal/>
    </border>
    <border diagonalUp="false" diagonalDown="false">
      <left style="double">
        <color rgb="FFFFCC00"/>
      </left>
      <right style="double">
        <color rgb="FFFFCC00"/>
      </right>
      <top style="double">
        <color rgb="FFFFCC00"/>
      </top>
      <bottom style="thick">
        <color rgb="FFFFCC00"/>
      </bottom>
      <diagonal/>
    </border>
    <border diagonalUp="false" diagonalDown="false">
      <left style="double">
        <color rgb="FFFFC000"/>
      </left>
      <right style="double">
        <color rgb="FFFFC000"/>
      </right>
      <top/>
      <bottom style="double">
        <color rgb="FFFFC000"/>
      </bottom>
      <diagonal/>
    </border>
    <border diagonalUp="false" diagonalDown="false">
      <left style="thick">
        <color rgb="FFFFCC00"/>
      </left>
      <right style="thick">
        <color rgb="FFFFCC00"/>
      </right>
      <top style="thick">
        <color rgb="FFFFCC00"/>
      </top>
      <bottom style="thick">
        <color rgb="FFFFCC00"/>
      </bottom>
      <diagonal/>
    </border>
    <border diagonalUp="false" diagonalDown="false">
      <left style="thin"/>
      <right style="thin"/>
      <top style="double">
        <color rgb="FFFFC000"/>
      </top>
      <bottom style="double">
        <color rgb="FFFFC000"/>
      </bottom>
      <diagonal/>
    </border>
    <border diagonalUp="false" diagonalDown="false">
      <left style="thin"/>
      <right style="thin"/>
      <top style="double">
        <color rgb="FFFFC000"/>
      </top>
      <bottom/>
      <diagonal/>
    </border>
    <border diagonalUp="false" diagonalDown="false">
      <left style="thin"/>
      <right style="thin"/>
      <top/>
      <bottom style="double">
        <color rgb="FFFFC000"/>
      </bottom>
      <diagonal/>
    </border>
    <border diagonalUp="false" diagonalDown="false">
      <left style="thin"/>
      <right/>
      <top style="double"/>
      <bottom/>
      <diagonal/>
    </border>
    <border diagonalUp="false" diagonalDown="false">
      <left style="double">
        <color rgb="FFFFC000"/>
      </left>
      <right style="double">
        <color rgb="FFFFC000"/>
      </right>
      <top style="double"/>
      <bottom style="double">
        <color rgb="FFFFC000"/>
      </bottom>
      <diagonal/>
    </border>
    <border diagonalUp="false" diagonalDown="false">
      <left style="double">
        <color rgb="FFFFCC00"/>
      </left>
      <right style="double">
        <color rgb="FFFFCC00"/>
      </right>
      <top/>
      <bottom style="double">
        <color rgb="FFFFCC00"/>
      </bottom>
      <diagonal/>
    </border>
    <border diagonalUp="false" diagonalDown="false">
      <left/>
      <right/>
      <top style="thin"/>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style="medium"/>
      <top/>
      <bottom style="medium"/>
      <diagonal/>
    </border>
    <border diagonalUp="false" diagonalDown="false">
      <left/>
      <right/>
      <top style="medium"/>
      <bottom/>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262">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true">
      <alignment horizontal="general" vertical="bottom" textRotation="0" wrapText="false" indent="0" shrinkToFit="false"/>
      <protection locked="true" hidden="false"/>
    </xf>
    <xf numFmtId="164" fontId="10" fillId="0" borderId="0" xfId="0" applyFont="true" applyBorder="false" applyAlignment="false" applyProtection="true">
      <alignment horizontal="general" vertical="bottom" textRotation="0" wrapText="false" indent="0" shrinkToFit="false"/>
      <protection locked="true" hidden="false"/>
    </xf>
    <xf numFmtId="164" fontId="11" fillId="2" borderId="1" xfId="0" applyFont="true" applyBorder="true" applyAlignment="true" applyProtection="true">
      <alignment horizontal="center" vertical="center" textRotation="0" wrapText="false" indent="0" shrinkToFit="false"/>
      <protection locked="true" hidden="false"/>
    </xf>
    <xf numFmtId="164" fontId="12" fillId="2" borderId="1" xfId="0" applyFont="true" applyBorder="true" applyAlignment="true" applyProtection="true">
      <alignment horizontal="center" vertical="center" textRotation="0" wrapText="false" indent="0" shrinkToFit="false"/>
      <protection locked="true" hidden="false"/>
    </xf>
    <xf numFmtId="164" fontId="11" fillId="3" borderId="2" xfId="0" applyFont="true" applyBorder="true" applyAlignment="true" applyProtection="true">
      <alignment horizontal="center" vertical="center" textRotation="0" wrapText="false" indent="0" shrinkToFit="false"/>
      <protection locked="true" hidden="false"/>
    </xf>
    <xf numFmtId="164" fontId="12" fillId="2" borderId="3" xfId="0" applyFont="true" applyBorder="true" applyAlignment="true" applyProtection="true">
      <alignment horizontal="center" vertical="center" textRotation="0" wrapText="false" indent="0" shrinkToFit="false"/>
      <protection locked="true" hidden="false"/>
    </xf>
    <xf numFmtId="164" fontId="13" fillId="2" borderId="4" xfId="0" applyFont="true" applyBorder="true" applyAlignment="true" applyProtection="true">
      <alignment horizontal="center" vertical="center" textRotation="0" wrapText="true" indent="0" shrinkToFit="false"/>
      <protection locked="true" hidden="false"/>
    </xf>
    <xf numFmtId="164" fontId="13" fillId="2" borderId="5" xfId="0" applyFont="true" applyBorder="true" applyAlignment="true" applyProtection="true">
      <alignment horizontal="center" vertical="center" textRotation="0" wrapText="false" indent="0" shrinkToFit="false"/>
      <protection locked="true" hidden="false"/>
    </xf>
    <xf numFmtId="166" fontId="12" fillId="2" borderId="3"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false" applyAlignment="false" applyProtection="true">
      <alignment horizontal="general" vertical="bottom" textRotation="0" wrapText="false" indent="0" shrinkToFit="false"/>
      <protection locked="true" hidden="false"/>
    </xf>
    <xf numFmtId="164" fontId="14" fillId="2" borderId="6" xfId="0" applyFont="true" applyBorder="true" applyAlignment="true" applyProtection="true">
      <alignment horizontal="center" vertical="bottom" textRotation="0" wrapText="false" indent="0" shrinkToFit="false"/>
      <protection locked="true" hidden="false"/>
    </xf>
    <xf numFmtId="164" fontId="12" fillId="2" borderId="0" xfId="0" applyFont="true" applyBorder="false" applyAlignment="true" applyProtection="true">
      <alignment horizontal="center" vertical="center" textRotation="0" wrapText="true" indent="0" shrinkToFit="false"/>
      <protection locked="true" hidden="false"/>
    </xf>
    <xf numFmtId="164" fontId="9" fillId="2" borderId="7" xfId="0" applyFont="true" applyBorder="true" applyAlignment="true" applyProtection="true">
      <alignment horizontal="center" vertical="center" textRotation="0" wrapText="true" indent="0" shrinkToFit="false"/>
      <protection locked="false" hidden="false"/>
    </xf>
    <xf numFmtId="164" fontId="15" fillId="0" borderId="0" xfId="0" applyFont="true" applyBorder="false" applyAlignment="false" applyProtection="true">
      <alignment horizontal="general" vertical="bottom" textRotation="0" wrapText="false" indent="0" shrinkToFit="false"/>
      <protection locked="true" hidden="false"/>
    </xf>
    <xf numFmtId="164" fontId="9" fillId="2" borderId="8" xfId="0" applyFont="true" applyBorder="true" applyAlignment="true" applyProtection="true">
      <alignment horizontal="center" vertical="bottom" textRotation="0" wrapText="false" indent="0" shrinkToFit="false"/>
      <protection locked="true" hidden="false"/>
    </xf>
    <xf numFmtId="164" fontId="15" fillId="2" borderId="7" xfId="0" applyFont="true" applyBorder="true" applyAlignment="true" applyProtection="true">
      <alignment horizontal="center" vertical="center" textRotation="0" wrapText="true" indent="0" shrinkToFit="false"/>
      <protection locked="false" hidden="false"/>
    </xf>
    <xf numFmtId="164" fontId="9" fillId="2" borderId="9" xfId="0" applyFont="true" applyBorder="true" applyAlignment="true" applyProtection="true">
      <alignment horizontal="center" vertical="center" textRotation="0" wrapText="true" indent="0" shrinkToFit="false"/>
      <protection locked="false" hidden="false"/>
    </xf>
    <xf numFmtId="164" fontId="12" fillId="2" borderId="0" xfId="23" applyFont="true" applyBorder="false" applyAlignment="true" applyProtection="true">
      <alignment horizontal="center" vertical="center" textRotation="0" wrapText="true" indent="0" shrinkToFit="false"/>
      <protection locked="true" hidden="false"/>
    </xf>
    <xf numFmtId="167" fontId="13" fillId="0" borderId="10" xfId="23" applyFont="true" applyBorder="true" applyAlignment="true" applyProtection="true">
      <alignment horizontal="center" vertical="center" textRotation="0" wrapText="true" indent="0" shrinkToFit="false"/>
      <protection locked="false" hidden="false"/>
    </xf>
    <xf numFmtId="164" fontId="12" fillId="2" borderId="0" xfId="23" applyFont="true" applyBorder="true" applyAlignment="true" applyProtection="true">
      <alignment horizontal="center" vertical="bottom" textRotation="0" wrapText="true" indent="0" shrinkToFit="false"/>
      <protection locked="true" hidden="false"/>
    </xf>
    <xf numFmtId="168" fontId="15" fillId="0" borderId="11" xfId="0" applyFont="true" applyBorder="true" applyAlignment="true" applyProtection="true">
      <alignment horizontal="center" vertical="center" textRotation="0" wrapText="true" indent="0" shrinkToFit="false"/>
      <protection locked="true" hidden="false"/>
    </xf>
    <xf numFmtId="167" fontId="13" fillId="0" borderId="11" xfId="23" applyFont="true" applyBorder="true" applyAlignment="true" applyProtection="true">
      <alignment horizontal="center" vertical="center" textRotation="0" wrapText="true" indent="0" shrinkToFit="false"/>
      <protection locked="false" hidden="false"/>
    </xf>
    <xf numFmtId="164" fontId="16" fillId="0" borderId="0" xfId="0" applyFont="true" applyBorder="false" applyAlignment="true" applyProtection="true">
      <alignment horizontal="center" vertical="center" textRotation="0" wrapText="true" indent="0" shrinkToFit="false"/>
      <protection locked="true" hidden="false"/>
    </xf>
    <xf numFmtId="168" fontId="15" fillId="2" borderId="12" xfId="0" applyFont="true" applyBorder="true" applyAlignment="true" applyProtection="true">
      <alignment horizontal="center" vertical="center" textRotation="0" wrapText="true" indent="0" shrinkToFit="false"/>
      <protection locked="true" hidden="false"/>
    </xf>
    <xf numFmtId="164" fontId="18" fillId="0" borderId="7" xfId="0" applyFont="true" applyBorder="true" applyAlignment="true" applyProtection="true">
      <alignment horizontal="center" vertical="center" textRotation="0" wrapText="true" indent="0" shrinkToFit="false"/>
      <protection locked="true" hidden="true"/>
    </xf>
    <xf numFmtId="169" fontId="13" fillId="2" borderId="13" xfId="0" applyFont="true" applyBorder="true" applyAlignment="true" applyProtection="true">
      <alignment horizontal="center" vertical="center" textRotation="0" wrapText="true" indent="0" shrinkToFit="false"/>
      <protection locked="true" hidden="false"/>
    </xf>
    <xf numFmtId="167" fontId="13" fillId="2" borderId="8" xfId="0" applyFont="true" applyBorder="true" applyAlignment="true" applyProtection="true">
      <alignment horizontal="center" vertical="center" textRotation="0" wrapText="true" indent="0" shrinkToFit="false"/>
      <protection locked="false" hidden="false"/>
    </xf>
    <xf numFmtId="169" fontId="13" fillId="2" borderId="14" xfId="0" applyFont="true" applyBorder="true" applyAlignment="true" applyProtection="true">
      <alignment horizontal="center" vertical="center" textRotation="0" wrapText="false" indent="0" shrinkToFit="false"/>
      <protection locked="false" hidden="false"/>
    </xf>
    <xf numFmtId="164" fontId="16" fillId="0" borderId="0" xfId="0" applyFont="true" applyBorder="false" applyAlignment="false" applyProtection="true">
      <alignment horizontal="general" vertical="bottom" textRotation="0" wrapText="false" indent="0" shrinkToFit="false"/>
      <protection locked="true" hidden="false"/>
    </xf>
    <xf numFmtId="170" fontId="15" fillId="2" borderId="7" xfId="0" applyFont="true" applyBorder="true" applyAlignment="true" applyProtection="true">
      <alignment horizontal="center" vertical="center" textRotation="0" wrapText="true" indent="0" shrinkToFit="false"/>
      <protection locked="false" hidden="false"/>
    </xf>
    <xf numFmtId="171" fontId="15" fillId="2" borderId="7" xfId="0" applyFont="true" applyBorder="true" applyAlignment="true" applyProtection="true">
      <alignment horizontal="center" vertical="center" textRotation="0" wrapText="true" indent="0" shrinkToFit="false"/>
      <protection locked="false" hidden="false"/>
    </xf>
    <xf numFmtId="164" fontId="9" fillId="2" borderId="0" xfId="0" applyFont="true" applyBorder="false" applyAlignment="true" applyProtection="true">
      <alignment horizontal="left" vertical="bottom" textRotation="0" wrapText="true" indent="0" shrinkToFit="false"/>
      <protection locked="true" hidden="false"/>
    </xf>
    <xf numFmtId="164" fontId="9" fillId="2" borderId="0" xfId="0" applyFont="true" applyBorder="false" applyAlignment="true" applyProtection="true">
      <alignment horizontal="left" vertical="bottom" textRotation="0" wrapText="false" indent="0" shrinkToFit="false"/>
      <protection locked="true" hidden="false"/>
    </xf>
    <xf numFmtId="164" fontId="19" fillId="2" borderId="0" xfId="0" applyFont="true" applyBorder="false" applyAlignment="true" applyProtection="true">
      <alignment horizontal="justify" vertical="center" textRotation="0" wrapText="true" indent="0" shrinkToFit="false"/>
      <protection locked="true" hidden="false"/>
    </xf>
    <xf numFmtId="164" fontId="19" fillId="2" borderId="0" xfId="0" applyFont="true" applyBorder="false" applyAlignment="true" applyProtection="true">
      <alignment horizontal="left" vertical="bottom" textRotation="0" wrapText="true" indent="0" shrinkToFit="false"/>
      <protection locked="true" hidden="false"/>
    </xf>
    <xf numFmtId="164" fontId="19" fillId="2" borderId="0" xfId="0" applyFont="true" applyBorder="false" applyAlignment="true" applyProtection="true">
      <alignment horizontal="left" vertical="bottom" textRotation="0" wrapText="false" indent="0" shrinkToFit="false"/>
      <protection locked="true" hidden="false"/>
    </xf>
    <xf numFmtId="164" fontId="19" fillId="2" borderId="0" xfId="0" applyFont="true" applyBorder="false" applyAlignment="true" applyProtection="true">
      <alignment horizontal="right" vertical="center" textRotation="0" wrapText="false" indent="0" shrinkToFit="false"/>
      <protection locked="true" hidden="false"/>
    </xf>
    <xf numFmtId="168" fontId="19" fillId="2" borderId="0" xfId="0" applyFont="true" applyBorder="false" applyAlignment="true" applyProtection="true">
      <alignment horizontal="center" vertical="center" textRotation="0" wrapText="false" indent="0" shrinkToFit="false"/>
      <protection locked="true" hidden="false"/>
    </xf>
    <xf numFmtId="168" fontId="19" fillId="2" borderId="0" xfId="0" applyFont="true" applyBorder="true" applyAlignment="true" applyProtection="true">
      <alignment horizontal="center" vertical="center" textRotation="0" wrapText="false" indent="0" shrinkToFit="false"/>
      <protection locked="true" hidden="false"/>
    </xf>
    <xf numFmtId="164" fontId="16" fillId="2" borderId="0" xfId="0" applyFont="true" applyBorder="true" applyAlignment="true" applyProtection="true">
      <alignment horizontal="center" vertical="center" textRotation="0" wrapText="true" indent="0" shrinkToFit="false"/>
      <protection locked="true" hidden="false"/>
    </xf>
    <xf numFmtId="168" fontId="20" fillId="2" borderId="0" xfId="0" applyFont="true" applyBorder="true" applyAlignment="true" applyProtection="true">
      <alignment horizontal="center" vertical="center" textRotation="0" wrapText="true" indent="0" shrinkToFit="false"/>
      <protection locked="true" hidden="false"/>
    </xf>
    <xf numFmtId="169" fontId="20" fillId="2" borderId="0" xfId="0" applyFont="true" applyBorder="true" applyAlignment="true" applyProtection="true">
      <alignment horizontal="center" vertical="center" textRotation="0" wrapText="true" indent="0" shrinkToFit="false"/>
      <protection locked="true" hidden="false"/>
    </xf>
    <xf numFmtId="164" fontId="19" fillId="2" borderId="0" xfId="0" applyFont="true" applyBorder="false" applyAlignment="true" applyProtection="true">
      <alignment horizontal="right" vertical="center" textRotation="0" wrapText="true" indent="0" shrinkToFit="false"/>
      <protection locked="true" hidden="false"/>
    </xf>
    <xf numFmtId="167" fontId="16" fillId="2" borderId="15" xfId="0" applyFont="true" applyBorder="true" applyAlignment="true" applyProtection="true">
      <alignment horizontal="center" vertical="center" textRotation="0" wrapText="true" indent="0" shrinkToFit="false"/>
      <protection locked="true" hidden="false"/>
    </xf>
    <xf numFmtId="164" fontId="19" fillId="2" borderId="0" xfId="0" applyFont="true" applyBorder="false" applyAlignment="true" applyProtection="true">
      <alignment horizontal="general" vertical="center" textRotation="0" wrapText="true" indent="0" shrinkToFit="false"/>
      <protection locked="true" hidden="false"/>
    </xf>
    <xf numFmtId="169" fontId="16" fillId="2" borderId="15" xfId="0" applyFont="true" applyBorder="true" applyAlignment="true" applyProtection="true">
      <alignment horizontal="center" vertical="center" textRotation="0" wrapText="false" indent="0" shrinkToFit="false"/>
      <protection locked="true" hidden="false"/>
    </xf>
    <xf numFmtId="164" fontId="19" fillId="2" borderId="0" xfId="0" applyFont="true" applyBorder="false" applyAlignment="true" applyProtection="true">
      <alignment horizontal="left" vertical="center" textRotation="0" wrapText="false" indent="0" shrinkToFit="false"/>
      <protection locked="true" hidden="false"/>
    </xf>
    <xf numFmtId="164" fontId="19" fillId="2" borderId="0" xfId="0" applyFont="true" applyBorder="false" applyAlignment="true" applyProtection="true">
      <alignment horizontal="left" vertical="center" textRotation="0" wrapText="true" indent="0" shrinkToFit="false"/>
      <protection locked="true" hidden="false"/>
    </xf>
    <xf numFmtId="164" fontId="21" fillId="2" borderId="0" xfId="0" applyFont="true" applyBorder="true" applyAlignment="true" applyProtection="true">
      <alignment horizontal="center" vertical="top" textRotation="0" wrapText="true" indent="0" shrinkToFit="false"/>
      <protection locked="true" hidden="false"/>
    </xf>
    <xf numFmtId="164" fontId="22" fillId="2" borderId="0" xfId="0" applyFont="true" applyBorder="true" applyAlignment="true" applyProtection="true">
      <alignment horizontal="general" vertical="top" textRotation="0" wrapText="true" indent="0" shrinkToFit="false"/>
      <protection locked="true" hidden="false"/>
    </xf>
    <xf numFmtId="164" fontId="19" fillId="2" borderId="16" xfId="0" applyFont="true" applyBorder="true" applyAlignment="true" applyProtection="true">
      <alignment horizontal="general" vertical="center" textRotation="0" wrapText="true" indent="0" shrinkToFit="false"/>
      <protection locked="true" hidden="false"/>
    </xf>
    <xf numFmtId="168" fontId="16" fillId="2" borderId="17" xfId="0" applyFont="true" applyBorder="true" applyAlignment="true" applyProtection="true">
      <alignment horizontal="center" vertical="center" textRotation="0" wrapText="true" indent="0" shrinkToFit="false"/>
      <protection locked="true" hidden="false"/>
    </xf>
    <xf numFmtId="168" fontId="16" fillId="2" borderId="18" xfId="0" applyFont="true" applyBorder="true" applyAlignment="true" applyProtection="true">
      <alignment horizontal="center" vertical="center" textRotation="0" wrapText="true" indent="0" shrinkToFit="false"/>
      <protection locked="true" hidden="false"/>
    </xf>
    <xf numFmtId="164" fontId="19" fillId="2" borderId="16" xfId="0" applyFont="true" applyBorder="true" applyAlignment="true" applyProtection="true">
      <alignment horizontal="left" vertical="center" textRotation="0" wrapText="true" indent="0" shrinkToFit="false"/>
      <protection locked="true" hidden="false"/>
    </xf>
    <xf numFmtId="168" fontId="16" fillId="2" borderId="16" xfId="0" applyFont="true" applyBorder="true" applyAlignment="true" applyProtection="true">
      <alignment horizontal="center" vertical="center" textRotation="0" wrapText="true" indent="0" shrinkToFit="false"/>
      <protection locked="true" hidden="false"/>
    </xf>
    <xf numFmtId="164" fontId="19" fillId="2" borderId="16" xfId="0" applyFont="true" applyBorder="true" applyAlignment="true" applyProtection="true">
      <alignment horizontal="center" vertical="center" textRotation="0" wrapText="true" indent="0" shrinkToFit="false"/>
      <protection locked="true" hidden="false"/>
    </xf>
    <xf numFmtId="164" fontId="19" fillId="2" borderId="16" xfId="0" applyFont="true" applyBorder="true" applyAlignment="true" applyProtection="true">
      <alignment horizontal="left" vertical="center" textRotation="0" wrapText="false" indent="0" shrinkToFit="false"/>
      <protection locked="true" hidden="false"/>
    </xf>
    <xf numFmtId="164" fontId="19" fillId="2" borderId="16" xfId="0" applyFont="true" applyBorder="true" applyAlignment="true" applyProtection="true">
      <alignment horizontal="center" vertical="center" textRotation="0" wrapText="false" indent="0" shrinkToFit="false"/>
      <protection locked="true" hidden="false"/>
    </xf>
    <xf numFmtId="164" fontId="19" fillId="2" borderId="0" xfId="0" applyFont="true" applyBorder="false" applyAlignment="true" applyProtection="true">
      <alignment horizontal="center" vertical="bottom" textRotation="0" wrapText="false" indent="0" shrinkToFit="false"/>
      <protection locked="true" hidden="false"/>
    </xf>
    <xf numFmtId="169" fontId="19" fillId="4" borderId="16" xfId="0" applyFont="true" applyBorder="true" applyAlignment="true" applyProtection="true">
      <alignment horizontal="left" vertical="center" textRotation="0" wrapText="true" indent="0" shrinkToFit="false"/>
      <protection locked="false" hidden="false"/>
    </xf>
    <xf numFmtId="164" fontId="12" fillId="5" borderId="1" xfId="0" applyFont="true" applyBorder="true" applyAlignment="true" applyProtection="true">
      <alignment horizontal="center" vertical="center" textRotation="0" wrapText="true" indent="0" shrinkToFit="false"/>
      <protection locked="true" hidden="false"/>
    </xf>
    <xf numFmtId="164" fontId="17" fillId="5" borderId="16" xfId="23" applyFont="true" applyBorder="true" applyAlignment="true" applyProtection="true">
      <alignment horizontal="center" vertical="center" textRotation="0" wrapText="true" indent="0" shrinkToFit="false"/>
      <protection locked="true" hidden="false"/>
    </xf>
    <xf numFmtId="164" fontId="12" fillId="5" borderId="19" xfId="0" applyFont="true" applyBorder="true" applyAlignment="true" applyProtection="true">
      <alignment horizontal="center" vertical="bottom" textRotation="0" wrapText="false" indent="0" shrinkToFit="false"/>
      <protection locked="true" hidden="false"/>
    </xf>
    <xf numFmtId="164" fontId="12" fillId="5" borderId="20" xfId="0" applyFont="true" applyBorder="true" applyAlignment="true" applyProtection="true">
      <alignment horizontal="center" vertical="bottom" textRotation="0" wrapText="false" indent="0" shrinkToFit="false"/>
      <protection locked="true" hidden="false"/>
    </xf>
    <xf numFmtId="164" fontId="12" fillId="5" borderId="21" xfId="0" applyFont="true" applyBorder="true" applyAlignment="true" applyProtection="true">
      <alignment horizontal="center" vertical="bottom" textRotation="0" wrapText="false" indent="0" shrinkToFit="false"/>
      <protection locked="true" hidden="false"/>
    </xf>
    <xf numFmtId="164" fontId="16" fillId="5" borderId="22" xfId="0" applyFont="true" applyBorder="true" applyAlignment="true" applyProtection="true">
      <alignment horizontal="center" vertical="center" textRotation="0" wrapText="true" indent="0" shrinkToFit="false"/>
      <protection locked="true" hidden="false"/>
    </xf>
    <xf numFmtId="164" fontId="16" fillId="5" borderId="23" xfId="0" applyFont="true" applyBorder="true" applyAlignment="true" applyProtection="true">
      <alignment horizontal="center" vertical="center" textRotation="0" wrapText="true" indent="0" shrinkToFit="false"/>
      <protection locked="true" hidden="false"/>
    </xf>
    <xf numFmtId="164" fontId="16" fillId="5" borderId="24" xfId="0" applyFont="true" applyBorder="true" applyAlignment="true" applyProtection="true">
      <alignment horizontal="center" vertical="center" textRotation="0" wrapText="true" indent="0" shrinkToFit="false"/>
      <protection locked="true" hidden="false"/>
    </xf>
    <xf numFmtId="164" fontId="16" fillId="5" borderId="23" xfId="0" applyFont="true" applyBorder="true" applyAlignment="true" applyProtection="true">
      <alignment horizontal="center" vertical="center" textRotation="0" wrapText="false" indent="0" shrinkToFit="false"/>
      <protection locked="true" hidden="false"/>
    </xf>
    <xf numFmtId="164" fontId="16" fillId="5" borderId="25"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left" vertical="top" textRotation="0" wrapText="false" indent="0" shrinkToFit="false"/>
      <protection locked="true" hidden="false"/>
    </xf>
    <xf numFmtId="164" fontId="9" fillId="5" borderId="26" xfId="0" applyFont="true" applyBorder="true" applyAlignment="true" applyProtection="true">
      <alignment horizontal="center" vertical="center" textRotation="0" wrapText="false" indent="0" shrinkToFit="false"/>
      <protection locked="true" hidden="false"/>
    </xf>
    <xf numFmtId="164" fontId="16" fillId="5" borderId="26" xfId="23" applyFont="true" applyBorder="true" applyAlignment="true" applyProtection="true">
      <alignment horizontal="center" vertical="center" textRotation="0" wrapText="true" indent="0" shrinkToFit="false"/>
      <protection locked="true" hidden="false"/>
    </xf>
    <xf numFmtId="164" fontId="19" fillId="0" borderId="27" xfId="0" applyFont="true" applyBorder="true" applyAlignment="true" applyProtection="true">
      <alignment horizontal="justify" vertical="center" textRotation="0" wrapText="true" indent="0" shrinkToFit="false"/>
      <protection locked="true" hidden="false"/>
    </xf>
    <xf numFmtId="167" fontId="19" fillId="0" borderId="12" xfId="0" applyFont="true" applyBorder="true" applyAlignment="true" applyProtection="true">
      <alignment horizontal="center" vertical="center" textRotation="0" wrapText="false" indent="0" shrinkToFit="false"/>
      <protection locked="true" hidden="false"/>
    </xf>
    <xf numFmtId="164" fontId="19" fillId="0" borderId="12" xfId="0" applyFont="true" applyBorder="true" applyAlignment="true" applyProtection="true">
      <alignment horizontal="center" vertical="center" textRotation="0" wrapText="false" indent="0" shrinkToFit="false"/>
      <protection locked="true" hidden="false"/>
    </xf>
    <xf numFmtId="167" fontId="19" fillId="0" borderId="28" xfId="0" applyFont="true" applyBorder="true" applyAlignment="true" applyProtection="true">
      <alignment horizontal="center" vertical="center" textRotation="0" wrapText="false" indent="0" shrinkToFit="false"/>
      <protection locked="true" hidden="false"/>
    </xf>
    <xf numFmtId="172" fontId="19" fillId="0" borderId="29" xfId="0" applyFont="true" applyBorder="true" applyAlignment="true" applyProtection="true">
      <alignment horizontal="center" vertical="center" textRotation="0" wrapText="false" indent="0" shrinkToFit="false"/>
      <protection locked="false" hidden="false"/>
    </xf>
    <xf numFmtId="172" fontId="23" fillId="0" borderId="29" xfId="0" applyFont="true" applyBorder="true" applyAlignment="true" applyProtection="true">
      <alignment horizontal="center" vertical="center" textRotation="0" wrapText="false" indent="0" shrinkToFit="false"/>
      <protection locked="true" hidden="false"/>
    </xf>
    <xf numFmtId="164" fontId="17" fillId="2" borderId="30" xfId="0" applyFont="true" applyBorder="true" applyAlignment="true" applyProtection="true">
      <alignment horizontal="justify" vertical="center" textRotation="0" wrapText="true" indent="0" shrinkToFit="false"/>
      <protection locked="true" hidden="false"/>
    </xf>
    <xf numFmtId="164" fontId="19" fillId="0" borderId="16" xfId="0" applyFont="true" applyBorder="true" applyAlignment="true" applyProtection="true">
      <alignment horizontal="justify" vertical="center" textRotation="0" wrapText="true" indent="0" shrinkToFit="false"/>
      <protection locked="true" hidden="false"/>
    </xf>
    <xf numFmtId="167" fontId="19" fillId="0" borderId="16" xfId="0" applyFont="true" applyBorder="true" applyAlignment="true" applyProtection="true">
      <alignment horizontal="center" vertical="center" textRotation="0" wrapText="false" indent="0" shrinkToFit="false"/>
      <protection locked="true" hidden="false"/>
    </xf>
    <xf numFmtId="164" fontId="19" fillId="0" borderId="16" xfId="0" applyFont="true" applyBorder="true" applyAlignment="true" applyProtection="true">
      <alignment horizontal="center" vertical="center" textRotation="0" wrapText="false" indent="0" shrinkToFit="false"/>
      <protection locked="true" hidden="false"/>
    </xf>
    <xf numFmtId="167" fontId="19" fillId="0" borderId="31" xfId="0" applyFont="true" applyBorder="true" applyAlignment="true" applyProtection="true">
      <alignment horizontal="center" vertical="center" textRotation="0" wrapText="false" indent="0" shrinkToFit="false"/>
      <protection locked="true" hidden="false"/>
    </xf>
    <xf numFmtId="172" fontId="19" fillId="5" borderId="32" xfId="0" applyFont="true" applyBorder="true" applyAlignment="true" applyProtection="true">
      <alignment horizontal="center" vertical="center" textRotation="0" wrapText="false" indent="0" shrinkToFit="false"/>
      <protection locked="true" hidden="false"/>
    </xf>
    <xf numFmtId="172" fontId="23" fillId="5" borderId="32" xfId="0" applyFont="true" applyBorder="true" applyAlignment="true" applyProtection="true">
      <alignment horizontal="center" vertical="center" textRotation="0" wrapText="false" indent="0" shrinkToFit="false"/>
      <protection locked="true" hidden="false"/>
    </xf>
    <xf numFmtId="164" fontId="19" fillId="0" borderId="16" xfId="0" applyFont="true" applyBorder="true" applyAlignment="true" applyProtection="true">
      <alignment horizontal="left" vertical="center" textRotation="0" wrapText="true" indent="1" shrinkToFit="false"/>
      <protection locked="true" hidden="false"/>
    </xf>
    <xf numFmtId="172" fontId="19" fillId="0" borderId="33" xfId="0" applyFont="true" applyBorder="true" applyAlignment="true" applyProtection="true">
      <alignment horizontal="center" vertical="center" textRotation="0" wrapText="false" indent="0" shrinkToFit="false"/>
      <protection locked="false" hidden="false"/>
    </xf>
    <xf numFmtId="172" fontId="23" fillId="0" borderId="33" xfId="0" applyFont="true" applyBorder="true" applyAlignment="true" applyProtection="true">
      <alignment horizontal="center" vertical="center" textRotation="0" wrapText="false" indent="0" shrinkToFit="false"/>
      <protection locked="true" hidden="false"/>
    </xf>
    <xf numFmtId="164" fontId="17" fillId="2" borderId="33" xfId="0" applyFont="true" applyBorder="true" applyAlignment="true" applyProtection="true">
      <alignment horizontal="justify" vertical="center" textRotation="0" wrapText="true" indent="0" shrinkToFit="false"/>
      <protection locked="true" hidden="false"/>
    </xf>
    <xf numFmtId="164" fontId="19" fillId="0" borderId="16" xfId="0" applyFont="true" applyBorder="true" applyAlignment="true" applyProtection="true">
      <alignment horizontal="left" vertical="center" textRotation="0" wrapText="true" indent="9" shrinkToFit="false"/>
      <protection locked="true" hidden="false"/>
    </xf>
    <xf numFmtId="172" fontId="19" fillId="0" borderId="12" xfId="0" applyFont="true" applyBorder="true" applyAlignment="true" applyProtection="true">
      <alignment horizontal="center" vertical="center" textRotation="0" wrapText="false" indent="0" shrinkToFit="false"/>
      <protection locked="false" hidden="false"/>
    </xf>
    <xf numFmtId="172" fontId="23" fillId="0" borderId="12" xfId="0" applyFont="true" applyBorder="true" applyAlignment="true" applyProtection="true">
      <alignment horizontal="center" vertical="center" textRotation="0" wrapText="false" indent="0" shrinkToFit="false"/>
      <protection locked="true" hidden="false"/>
    </xf>
    <xf numFmtId="164" fontId="17" fillId="2" borderId="12" xfId="0" applyFont="true" applyBorder="true" applyAlignment="true" applyProtection="true">
      <alignment horizontal="general" vertical="center" textRotation="0" wrapText="true" indent="0" shrinkToFit="false"/>
      <protection locked="true" hidden="false"/>
    </xf>
    <xf numFmtId="172" fontId="19" fillId="0" borderId="16" xfId="0" applyFont="true" applyBorder="true" applyAlignment="true" applyProtection="true">
      <alignment horizontal="center" vertical="center" textRotation="0" wrapText="false" indent="0" shrinkToFit="false"/>
      <protection locked="false" hidden="false"/>
    </xf>
    <xf numFmtId="172" fontId="23" fillId="0" borderId="16" xfId="0" applyFont="true" applyBorder="true" applyAlignment="true" applyProtection="true">
      <alignment horizontal="center" vertical="center" textRotation="0" wrapText="false" indent="0" shrinkToFit="false"/>
      <protection locked="true" hidden="false"/>
    </xf>
    <xf numFmtId="164" fontId="17" fillId="2" borderId="16" xfId="0" applyFont="true" applyBorder="true" applyAlignment="true" applyProtection="true">
      <alignment horizontal="general" vertical="center" textRotation="0" wrapText="true" indent="0" shrinkToFit="false"/>
      <protection locked="true" hidden="false"/>
    </xf>
    <xf numFmtId="164" fontId="9" fillId="2" borderId="16" xfId="0" applyFont="true" applyBorder="true" applyAlignment="true" applyProtection="true">
      <alignment horizontal="justify" vertical="center" textRotation="0" wrapText="true" indent="0" shrinkToFit="false"/>
      <protection locked="true" hidden="false"/>
    </xf>
    <xf numFmtId="172" fontId="19" fillId="0" borderId="26" xfId="0" applyFont="true" applyBorder="true" applyAlignment="true" applyProtection="true">
      <alignment horizontal="center" vertical="center" textRotation="0" wrapText="false" indent="0" shrinkToFit="false"/>
      <protection locked="false" hidden="false"/>
    </xf>
    <xf numFmtId="172" fontId="23" fillId="0" borderId="26" xfId="0" applyFont="true" applyBorder="true" applyAlignment="true" applyProtection="true">
      <alignment horizontal="center" vertical="center" textRotation="0" wrapText="false" indent="0" shrinkToFit="false"/>
      <protection locked="true" hidden="false"/>
    </xf>
    <xf numFmtId="164" fontId="17" fillId="2" borderId="26" xfId="0" applyFont="true" applyBorder="true" applyAlignment="true" applyProtection="true">
      <alignment horizontal="justify" vertical="center" textRotation="0" wrapText="true" indent="0" shrinkToFit="false"/>
      <protection locked="true" hidden="false"/>
    </xf>
    <xf numFmtId="172" fontId="16" fillId="2" borderId="12" xfId="0" applyFont="true" applyBorder="true" applyAlignment="true" applyProtection="true">
      <alignment horizontal="center" vertical="center" textRotation="0" wrapText="false" indent="0" shrinkToFit="false"/>
      <protection locked="false" hidden="false"/>
    </xf>
    <xf numFmtId="172" fontId="23" fillId="2" borderId="12" xfId="0" applyFont="true" applyBorder="true" applyAlignment="true" applyProtection="true">
      <alignment horizontal="center" vertical="center" textRotation="0" wrapText="false" indent="0" shrinkToFit="false"/>
      <protection locked="true" hidden="false"/>
    </xf>
    <xf numFmtId="164" fontId="17" fillId="2" borderId="12" xfId="0" applyFont="true" applyBorder="true" applyAlignment="true" applyProtection="true">
      <alignment horizontal="justify" vertical="center" textRotation="0" wrapText="true" indent="0" shrinkToFit="false"/>
      <protection locked="true" hidden="false"/>
    </xf>
    <xf numFmtId="164" fontId="17" fillId="2" borderId="16" xfId="0" applyFont="true" applyBorder="true" applyAlignment="true" applyProtection="true">
      <alignment horizontal="justify" vertical="center" textRotation="0" wrapText="true" indent="0" shrinkToFit="false"/>
      <protection locked="true" hidden="false"/>
    </xf>
    <xf numFmtId="164" fontId="19" fillId="5" borderId="0" xfId="0" applyFont="true" applyBorder="false" applyAlignment="true" applyProtection="true">
      <alignment horizontal="left" vertical="bottom" textRotation="0" wrapText="true" indent="0" shrinkToFit="false"/>
      <protection locked="true" hidden="false"/>
    </xf>
    <xf numFmtId="164" fontId="19" fillId="5"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center" vertical="bottom" textRotation="0" wrapText="false" indent="0" shrinkToFit="false"/>
      <protection locked="true" hidden="false"/>
    </xf>
    <xf numFmtId="164" fontId="12" fillId="5" borderId="0" xfId="0" applyFont="true" applyBorder="false" applyAlignment="true" applyProtection="true">
      <alignment horizontal="center" vertical="bottom" textRotation="0" wrapText="false" indent="0" shrinkToFit="false"/>
      <protection locked="true" hidden="false"/>
    </xf>
    <xf numFmtId="164" fontId="9" fillId="5" borderId="0" xfId="0" applyFont="true" applyBorder="false" applyAlignment="true" applyProtection="true">
      <alignment horizontal="left" vertical="bottom" textRotation="0" wrapText="false" indent="0" shrinkToFit="false"/>
      <protection locked="true" hidden="false"/>
    </xf>
    <xf numFmtId="164" fontId="16" fillId="5" borderId="22" xfId="0" applyFont="true" applyBorder="true" applyAlignment="true" applyProtection="true">
      <alignment horizontal="center" vertical="center" textRotation="0" wrapText="false" indent="0" shrinkToFit="false"/>
      <protection locked="true" hidden="false"/>
    </xf>
    <xf numFmtId="164" fontId="16" fillId="5" borderId="34" xfId="0" applyFont="true" applyBorder="true" applyAlignment="true" applyProtection="true">
      <alignment horizontal="center" vertical="center" textRotation="0" wrapText="true" indent="0" shrinkToFit="false"/>
      <protection locked="true" hidden="false"/>
    </xf>
    <xf numFmtId="164" fontId="16" fillId="5" borderId="35" xfId="0" applyFont="true" applyBorder="true" applyAlignment="true" applyProtection="true">
      <alignment horizontal="center" vertical="bottom" textRotation="0" wrapText="false" indent="0" shrinkToFit="false"/>
      <protection locked="true" hidden="false"/>
    </xf>
    <xf numFmtId="164" fontId="16" fillId="5" borderId="26" xfId="0" applyFont="true" applyBorder="true" applyAlignment="true" applyProtection="true">
      <alignment horizontal="center" vertical="center" textRotation="0" wrapText="true" indent="0" shrinkToFit="false"/>
      <protection locked="true" hidden="false"/>
    </xf>
    <xf numFmtId="164" fontId="16" fillId="5" borderId="36" xfId="0" applyFont="true" applyBorder="true" applyAlignment="true" applyProtection="true">
      <alignment horizontal="center" vertical="center" textRotation="0" wrapText="true" indent="0" shrinkToFit="false"/>
      <protection locked="true" hidden="false"/>
    </xf>
    <xf numFmtId="164" fontId="9" fillId="2" borderId="0" xfId="0" applyFont="true" applyBorder="false" applyAlignment="true" applyProtection="true">
      <alignment horizontal="left" vertical="center" textRotation="0" wrapText="false" indent="0" shrinkToFit="false"/>
      <protection locked="true" hidden="false"/>
    </xf>
    <xf numFmtId="164" fontId="16" fillId="5" borderId="37" xfId="0" applyFont="true" applyBorder="true" applyAlignment="true" applyProtection="true">
      <alignment horizontal="center" vertical="center" textRotation="0" wrapText="false" indent="0" shrinkToFit="false"/>
      <protection locked="true" hidden="false"/>
    </xf>
    <xf numFmtId="164" fontId="16" fillId="5" borderId="24" xfId="0" applyFont="true" applyBorder="true" applyAlignment="true" applyProtection="true">
      <alignment horizontal="center" vertical="center" textRotation="0" wrapText="false" indent="0" shrinkToFit="false"/>
      <protection locked="true" hidden="false"/>
    </xf>
    <xf numFmtId="164" fontId="9" fillId="5" borderId="16" xfId="0" applyFont="true" applyBorder="true" applyAlignment="true" applyProtection="true">
      <alignment horizontal="center" vertical="center" textRotation="0" wrapText="false" indent="0" shrinkToFit="false"/>
      <protection locked="true" hidden="false"/>
    </xf>
    <xf numFmtId="164" fontId="16" fillId="5" borderId="16" xfId="23" applyFont="true" applyBorder="true" applyAlignment="true" applyProtection="true">
      <alignment horizontal="center" vertical="center" textRotation="0" wrapText="true" indent="0" shrinkToFit="false"/>
      <protection locked="true" hidden="false"/>
    </xf>
    <xf numFmtId="164" fontId="19" fillId="0" borderId="28" xfId="0" applyFont="true" applyBorder="true" applyAlignment="true" applyProtection="true">
      <alignment horizontal="center" vertical="center" textRotation="0" wrapText="false" indent="0" shrinkToFit="false"/>
      <protection locked="true" hidden="false"/>
    </xf>
    <xf numFmtId="164" fontId="19" fillId="5" borderId="12" xfId="0" applyFont="true" applyBorder="true" applyAlignment="true" applyProtection="true">
      <alignment horizontal="center" vertical="center" textRotation="0" wrapText="false" indent="0" shrinkToFit="false"/>
      <protection locked="true" hidden="false"/>
    </xf>
    <xf numFmtId="164" fontId="19" fillId="5" borderId="16" xfId="0" applyFont="true" applyBorder="true" applyAlignment="true" applyProtection="true">
      <alignment horizontal="center" vertical="center" textRotation="0" wrapText="false" indent="0" shrinkToFit="false"/>
      <protection locked="true" hidden="false"/>
    </xf>
    <xf numFmtId="164" fontId="19" fillId="5" borderId="26" xfId="0" applyFont="true" applyBorder="true" applyAlignment="true" applyProtection="true">
      <alignment horizontal="center" vertical="center" textRotation="0" wrapText="false" indent="0" shrinkToFit="false"/>
      <protection locked="true" hidden="false"/>
    </xf>
    <xf numFmtId="172" fontId="19" fillId="5" borderId="31" xfId="0" applyFont="true" applyBorder="true" applyAlignment="true" applyProtection="true">
      <alignment horizontal="center" vertical="center" textRotation="0" wrapText="false" indent="0" shrinkToFit="false"/>
      <protection locked="true" hidden="false"/>
    </xf>
    <xf numFmtId="172" fontId="19" fillId="0" borderId="38" xfId="0" applyFont="true" applyBorder="true" applyAlignment="true" applyProtection="true">
      <alignment horizontal="center" vertical="center" textRotation="0" wrapText="false" indent="0" shrinkToFit="false"/>
      <protection locked="false" hidden="false"/>
    </xf>
    <xf numFmtId="172" fontId="23" fillId="0" borderId="38" xfId="0" applyFont="true" applyBorder="true" applyAlignment="true" applyProtection="true">
      <alignment horizontal="center" vertical="center" textRotation="0" wrapText="false" indent="0" shrinkToFit="false"/>
      <protection locked="true" hidden="false"/>
    </xf>
    <xf numFmtId="164" fontId="17" fillId="2" borderId="39" xfId="0" applyFont="true" applyBorder="true" applyAlignment="true" applyProtection="true">
      <alignment horizontal="justify" vertical="center" textRotation="0" wrapText="true" indent="0" shrinkToFit="false"/>
      <protection locked="true" hidden="false"/>
    </xf>
    <xf numFmtId="172" fontId="19" fillId="5" borderId="40" xfId="0" applyFont="true" applyBorder="true" applyAlignment="true" applyProtection="true">
      <alignment horizontal="center" vertical="center" textRotation="0" wrapText="false" indent="0" shrinkToFit="false"/>
      <protection locked="true" hidden="false"/>
    </xf>
    <xf numFmtId="172" fontId="23" fillId="5" borderId="40" xfId="0" applyFont="true" applyBorder="true" applyAlignment="true" applyProtection="true">
      <alignment horizontal="center" vertical="center" textRotation="0" wrapText="false" indent="0" shrinkToFit="false"/>
      <protection locked="true" hidden="false"/>
    </xf>
    <xf numFmtId="164" fontId="19" fillId="0" borderId="16" xfId="0" applyFont="true" applyBorder="true" applyAlignment="true" applyProtection="true">
      <alignment horizontal="left" vertical="center" textRotation="0" wrapText="true" indent="4" shrinkToFit="false"/>
      <protection locked="true" hidden="false"/>
    </xf>
    <xf numFmtId="172" fontId="19" fillId="5" borderId="16" xfId="0" applyFont="true" applyBorder="true" applyAlignment="true" applyProtection="true">
      <alignment horizontal="center" vertical="center" textRotation="0" wrapText="false" indent="0" shrinkToFit="false"/>
      <protection locked="true" hidden="false"/>
    </xf>
    <xf numFmtId="164" fontId="17" fillId="2" borderId="41" xfId="0" applyFont="true" applyBorder="true" applyAlignment="true" applyProtection="true">
      <alignment horizontal="justify" vertical="center" textRotation="0" wrapText="true" indent="0" shrinkToFit="false"/>
      <protection locked="true" hidden="false"/>
    </xf>
    <xf numFmtId="164" fontId="19" fillId="2" borderId="42" xfId="0" applyFont="true" applyBorder="true" applyAlignment="true" applyProtection="true">
      <alignment horizontal="justify" vertical="center" textRotation="0" wrapText="true" indent="0" shrinkToFit="false"/>
      <protection locked="true" hidden="false"/>
    </xf>
    <xf numFmtId="164" fontId="19" fillId="2" borderId="43" xfId="0" applyFont="true" applyBorder="true" applyAlignment="true" applyProtection="true">
      <alignment horizontal="justify" vertical="center" textRotation="0" wrapText="true" indent="0" shrinkToFit="false"/>
      <protection locked="true" hidden="false"/>
    </xf>
    <xf numFmtId="164" fontId="25" fillId="0" borderId="28" xfId="0" applyFont="true" applyBorder="true" applyAlignment="true" applyProtection="true">
      <alignment horizontal="center" vertical="center" textRotation="0" wrapText="true" indent="0" shrinkToFit="false"/>
      <protection locked="true" hidden="false"/>
    </xf>
    <xf numFmtId="172" fontId="19" fillId="0" borderId="30" xfId="0" applyFont="true" applyBorder="true" applyAlignment="true" applyProtection="true">
      <alignment horizontal="center" vertical="center" textRotation="0" wrapText="false" indent="0" shrinkToFit="false"/>
      <protection locked="false" hidden="false"/>
    </xf>
    <xf numFmtId="172" fontId="23" fillId="0" borderId="30" xfId="0" applyFont="true" applyBorder="true" applyAlignment="true" applyProtection="true">
      <alignment horizontal="center" vertical="center" textRotation="0" wrapText="false" indent="0" shrinkToFit="false"/>
      <protection locked="true" hidden="false"/>
    </xf>
    <xf numFmtId="164" fontId="12" fillId="5" borderId="0" xfId="0" applyFont="true" applyBorder="true" applyAlignment="true" applyProtection="true">
      <alignment horizontal="center" vertical="bottom" textRotation="0" wrapText="true" indent="0" shrinkToFit="false"/>
      <protection locked="true" hidden="false"/>
    </xf>
    <xf numFmtId="164" fontId="16" fillId="5" borderId="44" xfId="0" applyFont="true" applyBorder="true" applyAlignment="true" applyProtection="true">
      <alignment horizontal="center" vertical="center" textRotation="0" wrapText="true" indent="0" shrinkToFit="false"/>
      <protection locked="true" hidden="false"/>
    </xf>
    <xf numFmtId="164" fontId="19" fillId="2" borderId="0" xfId="0" applyFont="true" applyBorder="false" applyAlignment="true" applyProtection="true">
      <alignment horizontal="left" vertical="top" textRotation="0" wrapText="false" indent="0" shrinkToFit="false"/>
      <protection locked="true" hidden="false"/>
    </xf>
    <xf numFmtId="172" fontId="19" fillId="0" borderId="45" xfId="0" applyFont="true" applyBorder="true" applyAlignment="true" applyProtection="true">
      <alignment horizontal="center" vertical="center" textRotation="0" wrapText="false" indent="0" shrinkToFit="false"/>
      <protection locked="false" hidden="false"/>
    </xf>
    <xf numFmtId="172" fontId="23" fillId="0" borderId="45" xfId="0" applyFont="true" applyBorder="true" applyAlignment="true" applyProtection="true">
      <alignment horizontal="center" vertical="center" textRotation="0" wrapText="false" indent="0" shrinkToFit="false"/>
      <protection locked="true" hidden="false"/>
    </xf>
    <xf numFmtId="172" fontId="19" fillId="0" borderId="46" xfId="0" applyFont="true" applyBorder="true" applyAlignment="true" applyProtection="true">
      <alignment horizontal="center" vertical="center" textRotation="0" wrapText="false" indent="0" shrinkToFit="false"/>
      <protection locked="false" hidden="false"/>
    </xf>
    <xf numFmtId="172" fontId="23" fillId="0" borderId="46" xfId="0" applyFont="true" applyBorder="true" applyAlignment="true" applyProtection="true">
      <alignment horizontal="center" vertical="center" textRotation="0" wrapText="false" indent="0" shrinkToFit="false"/>
      <protection locked="true" hidden="false"/>
    </xf>
    <xf numFmtId="172" fontId="24" fillId="0" borderId="29" xfId="0" applyFont="true" applyBorder="true" applyAlignment="true" applyProtection="true">
      <alignment horizontal="center" vertical="center" textRotation="0" wrapText="false" indent="0" shrinkToFit="false"/>
      <protection locked="true" hidden="false"/>
    </xf>
    <xf numFmtId="172" fontId="17" fillId="2" borderId="16" xfId="0" applyFont="true" applyBorder="true" applyAlignment="true" applyProtection="true">
      <alignment horizontal="center" vertical="center" textRotation="0" wrapText="false" indent="0" shrinkToFit="false"/>
      <protection locked="false" hidden="false"/>
    </xf>
    <xf numFmtId="172" fontId="23" fillId="2" borderId="16" xfId="0" applyFont="true" applyBorder="true" applyAlignment="true" applyProtection="true">
      <alignment horizontal="center" vertical="center" textRotation="0" wrapText="false" indent="0" shrinkToFit="false"/>
      <protection locked="true" hidden="false"/>
    </xf>
    <xf numFmtId="164" fontId="25" fillId="0" borderId="16" xfId="0" applyFont="true" applyBorder="true" applyAlignment="true" applyProtection="true">
      <alignment horizontal="center" vertical="center" textRotation="0" wrapText="true" indent="0" shrinkToFit="false"/>
      <protection locked="true" hidden="false"/>
    </xf>
    <xf numFmtId="164" fontId="26" fillId="2" borderId="0" xfId="0" applyFont="true" applyBorder="false" applyAlignment="true" applyProtection="true">
      <alignment horizontal="left" vertical="bottom" textRotation="0" wrapText="true" indent="0" shrinkToFit="false"/>
      <protection locked="true" hidden="false"/>
    </xf>
    <xf numFmtId="167" fontId="19" fillId="2" borderId="0" xfId="0" applyFont="true" applyBorder="true" applyAlignment="true" applyProtection="true">
      <alignment horizontal="center" vertical="bottom" textRotation="0" wrapText="true" indent="0" shrinkToFit="false"/>
      <protection locked="true" hidden="false"/>
    </xf>
    <xf numFmtId="167" fontId="19" fillId="2" borderId="0" xfId="0" applyFont="true" applyBorder="true" applyAlignment="true" applyProtection="true">
      <alignment horizontal="general" vertical="bottom" textRotation="0" wrapText="true" indent="0" shrinkToFit="false"/>
      <protection locked="true" hidden="false"/>
    </xf>
    <xf numFmtId="164" fontId="19" fillId="2" borderId="15" xfId="0" applyFont="true" applyBorder="true" applyAlignment="true" applyProtection="true">
      <alignment horizontal="center" vertical="bottom" textRotation="0" wrapText="false" indent="0" shrinkToFit="false"/>
      <protection locked="true" hidden="false"/>
    </xf>
    <xf numFmtId="164" fontId="21" fillId="2" borderId="47" xfId="0" applyFont="true" applyBorder="true" applyAlignment="true" applyProtection="true">
      <alignment horizontal="center" vertical="top"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21" fillId="2" borderId="0" xfId="0" applyFont="true" applyBorder="false" applyAlignment="true" applyProtection="true">
      <alignment horizontal="center" vertical="top" textRotation="0" wrapText="false" indent="0" shrinkToFit="false"/>
      <protection locked="true" hidden="false"/>
    </xf>
    <xf numFmtId="164" fontId="26" fillId="2" borderId="0" xfId="0" applyFont="true" applyBorder="true" applyAlignment="true" applyProtection="true">
      <alignment horizontal="left" vertical="center" textRotation="0" wrapText="true" indent="0" shrinkToFit="false"/>
      <protection locked="true" hidden="false"/>
    </xf>
    <xf numFmtId="167" fontId="19" fillId="2" borderId="15" xfId="0" applyFont="true" applyBorder="true" applyAlignment="true" applyProtection="true">
      <alignment horizontal="center" vertical="bottom" textRotation="0" wrapText="true" indent="0" shrinkToFit="false"/>
      <protection locked="true" hidden="false"/>
    </xf>
    <xf numFmtId="164" fontId="21" fillId="2" borderId="0" xfId="0" applyFont="true" applyBorder="true" applyAlignment="true" applyProtection="true">
      <alignment horizontal="center" vertical="top" textRotation="0" wrapText="false" indent="0" shrinkToFit="false"/>
      <protection locked="true" hidden="false"/>
    </xf>
    <xf numFmtId="164" fontId="0" fillId="2" borderId="0" xfId="0" applyFont="false" applyBorder="true" applyAlignment="true" applyProtection="true">
      <alignment horizontal="general" vertical="bottom" textRotation="0" wrapText="true" indent="0" shrinkToFit="false"/>
      <protection locked="true" hidden="false"/>
    </xf>
    <xf numFmtId="167" fontId="19" fillId="2" borderId="15" xfId="0" applyFont="true" applyBorder="true" applyAlignment="true" applyProtection="true">
      <alignment horizontal="left" vertical="center" textRotation="0" wrapText="true" indent="0" shrinkToFit="false"/>
      <protection locked="true" hidden="false"/>
    </xf>
    <xf numFmtId="170" fontId="19" fillId="2" borderId="15" xfId="0" applyFont="true" applyBorder="true" applyAlignment="true" applyProtection="true">
      <alignment horizontal="center" vertical="bottom" textRotation="0" wrapText="false" indent="0" shrinkToFit="false"/>
      <protection locked="true" hidden="false"/>
    </xf>
    <xf numFmtId="171" fontId="19" fillId="2" borderId="15" xfId="0" applyFont="true" applyBorder="true" applyAlignment="true" applyProtection="true">
      <alignment horizontal="center" vertical="center" textRotation="0" wrapText="false" indent="0" shrinkToFit="false"/>
      <protection locked="true" hidden="false"/>
    </xf>
    <xf numFmtId="164" fontId="21" fillId="2" borderId="47" xfId="0" applyFont="true" applyBorder="true" applyAlignment="true" applyProtection="true">
      <alignment horizontal="center" vertical="top" textRotation="0" wrapText="true" indent="0" shrinkToFit="false"/>
      <protection locked="true" hidden="false"/>
    </xf>
    <xf numFmtId="164" fontId="15" fillId="0" borderId="0" xfId="0" applyFont="true" applyBorder="false" applyAlignment="false" applyProtection="true">
      <alignment horizontal="general" vertical="bottom" textRotation="0" wrapText="false" indent="0" shrinkToFit="false"/>
      <protection locked="true" hidden="true"/>
    </xf>
    <xf numFmtId="164" fontId="27" fillId="2" borderId="9" xfId="0" applyFont="true" applyBorder="true" applyAlignment="true" applyProtection="true">
      <alignment horizontal="center" vertical="bottom" textRotation="0" wrapText="false" indent="0" shrinkToFit="false"/>
      <protection locked="true" hidden="true"/>
    </xf>
    <xf numFmtId="164" fontId="15" fillId="2" borderId="48" xfId="0" applyFont="true" applyBorder="true" applyAlignment="false" applyProtection="true">
      <alignment horizontal="general" vertical="bottom" textRotation="0" wrapText="false" indent="0" shrinkToFit="false"/>
      <protection locked="true" hidden="true"/>
    </xf>
    <xf numFmtId="164" fontId="13" fillId="2" borderId="0" xfId="0" applyFont="true" applyBorder="true" applyAlignment="false" applyProtection="true">
      <alignment horizontal="general" vertical="bottom" textRotation="0" wrapText="false" indent="0" shrinkToFit="false"/>
      <protection locked="true" hidden="true"/>
    </xf>
    <xf numFmtId="164" fontId="15" fillId="2" borderId="49" xfId="0" applyFont="true" applyBorder="true" applyAlignment="false" applyProtection="true">
      <alignment horizontal="general" vertical="bottom" textRotation="0" wrapText="false" indent="0" shrinkToFit="false"/>
      <protection locked="true" hidden="true"/>
    </xf>
    <xf numFmtId="164" fontId="15" fillId="4" borderId="16" xfId="0" applyFont="true" applyBorder="true" applyAlignment="true" applyProtection="true">
      <alignment horizontal="general" vertical="center" textRotation="0" wrapText="false" indent="0" shrinkToFit="false"/>
      <protection locked="true" hidden="true"/>
    </xf>
    <xf numFmtId="167" fontId="15" fillId="2" borderId="49" xfId="0" applyFont="true" applyBorder="true" applyAlignment="true" applyProtection="true">
      <alignment horizontal="general" vertical="center" textRotation="0" wrapText="false" indent="0" shrinkToFit="false"/>
      <protection locked="true" hidden="true"/>
    </xf>
    <xf numFmtId="164" fontId="15" fillId="0" borderId="0" xfId="0" applyFont="true" applyBorder="true" applyAlignment="true" applyProtection="true">
      <alignment horizontal="general" vertical="center" textRotation="0" wrapText="false" indent="0" shrinkToFit="false"/>
      <protection locked="true" hidden="true"/>
    </xf>
    <xf numFmtId="164" fontId="15" fillId="2" borderId="49" xfId="0" applyFont="true" applyBorder="true" applyAlignment="true" applyProtection="true">
      <alignment horizontal="general" vertical="center" textRotation="0" wrapText="false" indent="0" shrinkToFit="false"/>
      <protection locked="true" hidden="true"/>
    </xf>
    <xf numFmtId="164" fontId="13" fillId="0" borderId="29" xfId="0" applyFont="true" applyBorder="true" applyAlignment="true" applyProtection="true">
      <alignment horizontal="general" vertical="center" textRotation="0" wrapText="false" indent="0" shrinkToFit="false"/>
      <protection locked="true" hidden="true"/>
    </xf>
    <xf numFmtId="164" fontId="13" fillId="6" borderId="40" xfId="0" applyFont="true" applyBorder="true" applyAlignment="true" applyProtection="true">
      <alignment horizontal="general" vertical="center" textRotation="0" wrapText="false" indent="0" shrinkToFit="false"/>
      <protection locked="true" hidden="true"/>
    </xf>
    <xf numFmtId="164" fontId="13" fillId="0" borderId="0" xfId="0" applyFont="true" applyBorder="true" applyAlignment="true" applyProtection="true">
      <alignment horizontal="general" vertical="center" textRotation="0" wrapText="false" indent="0" shrinkToFit="false"/>
      <protection locked="true" hidden="true"/>
    </xf>
    <xf numFmtId="164" fontId="15" fillId="4" borderId="16" xfId="0" applyFont="true" applyBorder="true" applyAlignment="true" applyProtection="true">
      <alignment horizontal="center" vertical="center" textRotation="0" wrapText="false" indent="0" shrinkToFit="false"/>
      <protection locked="true" hidden="true"/>
    </xf>
    <xf numFmtId="164" fontId="25" fillId="0" borderId="16" xfId="0" applyFont="true" applyBorder="true" applyAlignment="true" applyProtection="true">
      <alignment horizontal="center" vertical="center" textRotation="0" wrapText="true" indent="0" shrinkToFit="false"/>
      <protection locked="true" hidden="true"/>
    </xf>
    <xf numFmtId="167" fontId="15" fillId="2" borderId="49" xfId="0" applyFont="true" applyBorder="true" applyAlignment="true" applyProtection="true">
      <alignment horizontal="general" vertical="center" textRotation="0" wrapText="true" indent="0" shrinkToFit="false"/>
      <protection locked="true" hidden="true"/>
    </xf>
    <xf numFmtId="164" fontId="15" fillId="7" borderId="16" xfId="0" applyFont="true" applyBorder="true" applyAlignment="true" applyProtection="true">
      <alignment horizontal="general" vertical="center" textRotation="0" wrapText="false" indent="0" shrinkToFit="false"/>
      <protection locked="true" hidden="true"/>
    </xf>
    <xf numFmtId="164" fontId="15" fillId="2" borderId="50" xfId="0" applyFont="true" applyBorder="true" applyAlignment="false" applyProtection="true">
      <alignment horizontal="general" vertical="bottom" textRotation="0" wrapText="false" indent="0" shrinkToFit="false"/>
      <protection locked="true" hidden="true"/>
    </xf>
    <xf numFmtId="164" fontId="15" fillId="0" borderId="51" xfId="0" applyFont="true" applyBorder="true" applyAlignment="false" applyProtection="true">
      <alignment horizontal="general" vertical="bottom" textRotation="0" wrapText="false" indent="0" shrinkToFit="false"/>
      <protection locked="true" hidden="true"/>
    </xf>
    <xf numFmtId="164" fontId="15" fillId="2" borderId="52" xfId="0" applyFont="true" applyBorder="true" applyAlignment="false" applyProtection="true">
      <alignment horizontal="general" vertical="bottom" textRotation="0" wrapText="false" indent="0" shrinkToFit="false"/>
      <protection locked="true" hidden="true"/>
    </xf>
    <xf numFmtId="164" fontId="27" fillId="2" borderId="9" xfId="23" applyFont="true" applyBorder="true" applyAlignment="true" applyProtection="false">
      <alignment horizontal="center" vertical="center" textRotation="0" wrapText="false" indent="0" shrinkToFit="false"/>
      <protection locked="true" hidden="false"/>
    </xf>
    <xf numFmtId="164" fontId="15" fillId="2" borderId="48" xfId="23" applyFont="true" applyBorder="true" applyAlignment="false" applyProtection="true">
      <alignment horizontal="general" vertical="bottom" textRotation="0" wrapText="false" indent="0" shrinkToFit="false"/>
      <protection locked="true" hidden="false"/>
    </xf>
    <xf numFmtId="164" fontId="15" fillId="2" borderId="0" xfId="23" applyFont="true" applyBorder="true" applyAlignment="false" applyProtection="true">
      <alignment horizontal="general" vertical="bottom" textRotation="0" wrapText="false" indent="0" shrinkToFit="false"/>
      <protection locked="true" hidden="false"/>
    </xf>
    <xf numFmtId="164" fontId="15" fillId="2" borderId="49" xfId="23" applyFont="true" applyBorder="true" applyAlignment="false" applyProtection="true">
      <alignment horizontal="general" vertical="bottom" textRotation="0" wrapText="false" indent="0" shrinkToFit="false"/>
      <protection locked="true" hidden="false"/>
    </xf>
    <xf numFmtId="164" fontId="15" fillId="2" borderId="53" xfId="23" applyFont="true" applyBorder="true" applyAlignment="true" applyProtection="false">
      <alignment horizontal="left" vertical="center" textRotation="0" wrapText="false" indent="0" shrinkToFit="false"/>
      <protection locked="true" hidden="false"/>
    </xf>
    <xf numFmtId="164" fontId="15" fillId="2" borderId="53" xfId="23" applyFont="true" applyBorder="true" applyAlignment="true" applyProtection="true">
      <alignment horizontal="left" vertical="bottom" textRotation="0" wrapText="false" indent="0" shrinkToFit="false"/>
      <protection locked="true" hidden="false"/>
    </xf>
    <xf numFmtId="164" fontId="15" fillId="2" borderId="48" xfId="23" applyFont="true" applyBorder="true" applyAlignment="true" applyProtection="true">
      <alignment horizontal="left" vertical="bottom" textRotation="0" wrapText="false" indent="0" shrinkToFit="false"/>
      <protection locked="true" hidden="false"/>
    </xf>
    <xf numFmtId="164" fontId="15" fillId="2" borderId="0" xfId="23" applyFont="true" applyBorder="true" applyAlignment="true" applyProtection="true">
      <alignment horizontal="left" vertical="bottom" textRotation="0" wrapText="false" indent="0" shrinkToFit="false"/>
      <protection locked="true" hidden="false"/>
    </xf>
    <xf numFmtId="164" fontId="15" fillId="2" borderId="49" xfId="23" applyFont="true" applyBorder="true" applyAlignment="true" applyProtection="true">
      <alignment horizontal="left" vertical="bottom" textRotation="0" wrapText="false" indent="0" shrinkToFit="false"/>
      <protection locked="true" hidden="false"/>
    </xf>
    <xf numFmtId="164" fontId="13" fillId="2" borderId="53" xfId="23" applyFont="true" applyBorder="true" applyAlignment="true" applyProtection="true">
      <alignment horizontal="left" vertical="bottom" textRotation="0" wrapText="false" indent="0" shrinkToFit="false"/>
      <protection locked="true" hidden="false"/>
    </xf>
    <xf numFmtId="164" fontId="4" fillId="2" borderId="53" xfId="20" applyFont="true" applyBorder="true" applyAlignment="true" applyProtection="true">
      <alignment horizontal="left" vertical="bottom" textRotation="0" wrapText="false" indent="0" shrinkToFit="false"/>
      <protection locked="true" hidden="false"/>
    </xf>
    <xf numFmtId="164" fontId="15" fillId="2" borderId="53" xfId="23" applyFont="true" applyBorder="true" applyAlignment="true" applyProtection="true">
      <alignment horizontal="center" vertical="bottom" textRotation="0" wrapText="false" indent="0" shrinkToFit="false"/>
      <protection locked="true" hidden="false"/>
    </xf>
    <xf numFmtId="164" fontId="4" fillId="2" borderId="49" xfId="20" applyFont="true" applyBorder="true" applyAlignment="true" applyProtection="true">
      <alignment horizontal="general" vertical="bottom" textRotation="0" wrapText="false" indent="0" shrinkToFit="false"/>
      <protection locked="true" hidden="false"/>
    </xf>
    <xf numFmtId="164" fontId="15" fillId="2" borderId="48" xfId="23" applyFont="true" applyBorder="true" applyAlignment="true" applyProtection="true">
      <alignment horizontal="general" vertical="bottom" textRotation="0" wrapText="false" indent="0" shrinkToFit="false"/>
      <protection locked="true" hidden="false"/>
    </xf>
    <xf numFmtId="164" fontId="15" fillId="2" borderId="0" xfId="23" applyFont="true" applyBorder="true" applyAlignment="true" applyProtection="true">
      <alignment horizontal="general" vertical="bottom" textRotation="0" wrapText="false" indent="0" shrinkToFit="false"/>
      <protection locked="true" hidden="false"/>
    </xf>
    <xf numFmtId="164" fontId="15" fillId="2" borderId="53" xfId="23" applyFont="true" applyBorder="true" applyAlignment="true" applyProtection="true">
      <alignment horizontal="left" vertical="center" textRotation="0" wrapText="false" indent="0" shrinkToFit="false"/>
      <protection locked="true" hidden="false"/>
    </xf>
    <xf numFmtId="164" fontId="13" fillId="2" borderId="53" xfId="23" applyFont="true" applyBorder="true" applyAlignment="true" applyProtection="true">
      <alignment horizontal="left" vertical="center" textRotation="0" wrapText="false" indent="0" shrinkToFit="false"/>
      <protection locked="true" hidden="false"/>
    </xf>
    <xf numFmtId="164" fontId="15" fillId="2" borderId="48" xfId="23" applyFont="true" applyBorder="true" applyAlignment="true" applyProtection="true">
      <alignment horizontal="general" vertical="center" textRotation="0" wrapText="false" indent="0" shrinkToFit="false"/>
      <protection locked="true" hidden="false"/>
    </xf>
    <xf numFmtId="164" fontId="15" fillId="2" borderId="0" xfId="23" applyFont="true" applyBorder="true" applyAlignment="true" applyProtection="true">
      <alignment horizontal="general" vertical="center" textRotation="0" wrapText="false" indent="0" shrinkToFit="false"/>
      <protection locked="true" hidden="false"/>
    </xf>
    <xf numFmtId="164" fontId="15" fillId="2" borderId="49" xfId="23" applyFont="true" applyBorder="true" applyAlignment="true" applyProtection="true">
      <alignment horizontal="general" vertical="center" textRotation="0" wrapText="false" indent="0" shrinkToFit="false"/>
      <protection locked="true" hidden="false"/>
    </xf>
    <xf numFmtId="164" fontId="15" fillId="2" borderId="50" xfId="23" applyFont="true" applyBorder="true" applyAlignment="true" applyProtection="true">
      <alignment horizontal="general" vertical="center" textRotation="0" wrapText="false" indent="0" shrinkToFit="false"/>
      <protection locked="true" hidden="false"/>
    </xf>
    <xf numFmtId="164" fontId="15" fillId="2" borderId="51" xfId="23" applyFont="true" applyBorder="true" applyAlignment="true" applyProtection="true">
      <alignment horizontal="general" vertical="center" textRotation="0" wrapText="false" indent="0" shrinkToFit="false"/>
      <protection locked="true" hidden="false"/>
    </xf>
    <xf numFmtId="164" fontId="15" fillId="2" borderId="52" xfId="23" applyFont="true" applyBorder="true" applyAlignment="true" applyProtection="true">
      <alignment horizontal="general" vertical="center" textRotation="0" wrapText="false" indent="0" shrinkToFit="false"/>
      <protection locked="true" hidden="false"/>
    </xf>
    <xf numFmtId="164" fontId="6" fillId="0" borderId="0" xfId="25" applyFont="false" applyBorder="true" applyAlignment="false" applyProtection="false">
      <alignment horizontal="general" vertical="bottom" textRotation="0" wrapText="false" indent="0" shrinkToFit="false"/>
      <protection locked="true" hidden="false"/>
    </xf>
    <xf numFmtId="164" fontId="6" fillId="0" borderId="0" xfId="25" applyFont="false" applyBorder="false" applyAlignment="false" applyProtection="false">
      <alignment horizontal="general" vertical="bottom" textRotation="0" wrapText="false" indent="0" shrinkToFit="false"/>
      <protection locked="true" hidden="false"/>
    </xf>
    <xf numFmtId="164" fontId="6" fillId="8" borderId="16" xfId="34" applyFont="true" applyBorder="true" applyAlignment="true" applyProtection="false">
      <alignment horizontal="general" vertical="bottom" textRotation="0" wrapText="true" indent="0" shrinkToFit="false"/>
      <protection locked="true" hidden="false"/>
    </xf>
    <xf numFmtId="164" fontId="6" fillId="8" borderId="16" xfId="25" applyFont="true" applyBorder="true" applyAlignment="false" applyProtection="false">
      <alignment horizontal="general" vertical="bottom" textRotation="0" wrapText="false" indent="0" shrinkToFit="false"/>
      <protection locked="true" hidden="false"/>
    </xf>
    <xf numFmtId="164" fontId="6" fillId="0" borderId="16" xfId="25" applyFont="false" applyBorder="true" applyAlignment="true" applyProtection="false">
      <alignment horizontal="center" vertical="center" textRotation="0" wrapText="false" indent="0" shrinkToFit="false"/>
      <protection locked="true" hidden="false"/>
    </xf>
    <xf numFmtId="164" fontId="6" fillId="8" borderId="16" xfId="25" applyFont="false" applyBorder="true" applyAlignment="true" applyProtection="false">
      <alignment horizontal="center" vertical="center" textRotation="0" wrapText="false" indent="0" shrinkToFit="false"/>
      <protection locked="true" hidden="false"/>
    </xf>
    <xf numFmtId="164" fontId="9" fillId="0" borderId="16" xfId="25" applyFont="true" applyBorder="true" applyAlignment="true" applyProtection="false">
      <alignment horizontal="left" vertical="bottom" textRotation="0" wrapText="false" indent="0" shrinkToFit="false"/>
      <protection locked="true" hidden="false"/>
    </xf>
    <xf numFmtId="164" fontId="6" fillId="0" borderId="16" xfId="25" applyFont="true" applyBorder="true" applyAlignment="true" applyProtection="false">
      <alignment horizontal="general" vertical="top" textRotation="0" wrapText="false" indent="0" shrinkToFit="false"/>
      <protection locked="true" hidden="false"/>
    </xf>
    <xf numFmtId="164" fontId="6" fillId="9" borderId="16" xfId="25" applyFont="true" applyBorder="true" applyAlignment="false" applyProtection="false">
      <alignment horizontal="general" vertical="bottom" textRotation="0" wrapText="false" indent="0" shrinkToFit="false"/>
      <protection locked="true" hidden="false"/>
    </xf>
    <xf numFmtId="164" fontId="9" fillId="4" borderId="16" xfId="25" applyFont="true" applyBorder="true" applyAlignment="true" applyProtection="false">
      <alignment horizontal="left" vertical="center" textRotation="0" wrapText="false" indent="0" shrinkToFit="false"/>
      <protection locked="true" hidden="false"/>
    </xf>
    <xf numFmtId="164" fontId="9" fillId="4" borderId="16" xfId="25" applyFont="true" applyBorder="true" applyAlignment="true" applyProtection="false">
      <alignment horizontal="left" vertical="bottom" textRotation="0" wrapText="false" indent="0" shrinkToFit="false"/>
      <protection locked="true" hidden="false"/>
    </xf>
    <xf numFmtId="164" fontId="6" fillId="0" borderId="54" xfId="25" applyFont="true" applyBorder="true" applyAlignment="true" applyProtection="false">
      <alignment horizontal="center" vertical="center" textRotation="0" wrapText="false" indent="0" shrinkToFit="false"/>
      <protection locked="true" hidden="false"/>
    </xf>
    <xf numFmtId="164" fontId="6" fillId="0" borderId="55" xfId="25" applyFont="false" applyBorder="true" applyAlignment="false" applyProtection="false">
      <alignment horizontal="general" vertical="bottom" textRotation="0" wrapText="false" indent="0" shrinkToFit="false"/>
      <protection locked="true" hidden="false"/>
    </xf>
    <xf numFmtId="164" fontId="6" fillId="0" borderId="9" xfId="25" applyFont="true" applyBorder="true" applyAlignment="true" applyProtection="false">
      <alignment horizontal="center" vertical="center" textRotation="0" wrapText="false" indent="0" shrinkToFit="false"/>
      <protection locked="true" hidden="false"/>
    </xf>
    <xf numFmtId="164" fontId="6" fillId="0" borderId="9" xfId="25" applyFont="true" applyBorder="true" applyAlignment="false" applyProtection="false">
      <alignment horizontal="general" vertical="bottom" textRotation="0" wrapText="false" indent="0" shrinkToFit="false"/>
      <protection locked="true" hidden="false"/>
    </xf>
    <xf numFmtId="168" fontId="0" fillId="0" borderId="16" xfId="0" applyFont="false" applyBorder="true" applyAlignment="false" applyProtection="false">
      <alignment horizontal="general" vertical="bottom" textRotation="0" wrapText="false" indent="0" shrinkToFit="false"/>
      <protection locked="true" hidden="false"/>
    </xf>
    <xf numFmtId="164" fontId="9" fillId="0" borderId="48" xfId="25" applyFont="true" applyBorder="true" applyAlignment="true" applyProtection="false">
      <alignment horizontal="center" vertical="center" textRotation="0" wrapText="false" indent="0" shrinkToFit="false"/>
      <protection locked="true" hidden="false"/>
    </xf>
    <xf numFmtId="164" fontId="9" fillId="0" borderId="49" xfId="25" applyFont="true" applyBorder="true" applyAlignment="true" applyProtection="false">
      <alignment horizontal="center" vertical="center" textRotation="0" wrapText="false" indent="0" shrinkToFit="false"/>
      <protection locked="true" hidden="false"/>
    </xf>
    <xf numFmtId="164" fontId="6" fillId="0" borderId="49" xfId="25" applyFont="false" applyBorder="true" applyAlignment="true" applyProtection="false">
      <alignment horizontal="center" vertical="center" textRotation="0" wrapText="false" indent="0" shrinkToFit="false"/>
      <protection locked="true" hidden="false"/>
    </xf>
    <xf numFmtId="164" fontId="6" fillId="0" borderId="53" xfId="25" applyFont="false" applyBorder="true" applyAlignment="true" applyProtection="false">
      <alignment horizontal="center" vertical="center" textRotation="0" wrapText="false" indent="0" shrinkToFit="false"/>
      <protection locked="true" hidden="false"/>
    </xf>
    <xf numFmtId="164" fontId="9" fillId="0" borderId="53" xfId="25" applyFont="true" applyBorder="true" applyAlignment="false" applyProtection="false">
      <alignment horizontal="general" vertical="bottom" textRotation="0" wrapText="false" indent="0" shrinkToFit="false"/>
      <protection locked="true" hidden="false"/>
    </xf>
    <xf numFmtId="164" fontId="9" fillId="0" borderId="48" xfId="25" applyFont="true" applyBorder="true" applyAlignment="false" applyProtection="false">
      <alignment horizontal="general" vertical="bottom" textRotation="0" wrapText="false" indent="0" shrinkToFit="false"/>
      <protection locked="true" hidden="false"/>
    </xf>
    <xf numFmtId="164" fontId="9" fillId="0" borderId="49" xfId="25" applyFont="true" applyBorder="true" applyAlignment="true" applyProtection="false">
      <alignment horizontal="center" vertical="bottom" textRotation="0" wrapText="false" indent="0" shrinkToFit="false"/>
      <protection locked="true" hidden="false"/>
    </xf>
    <xf numFmtId="164" fontId="6" fillId="0" borderId="56" xfId="25" applyFont="false" applyBorder="true" applyAlignment="true" applyProtection="false">
      <alignment horizontal="center" vertical="center" textRotation="0" wrapText="false" indent="0" shrinkToFit="false"/>
      <protection locked="true" hidden="false"/>
    </xf>
    <xf numFmtId="164" fontId="9" fillId="0" borderId="56" xfId="25" applyFont="true" applyBorder="true" applyAlignment="false" applyProtection="false">
      <alignment horizontal="general" vertical="bottom" textRotation="0" wrapText="false" indent="0" shrinkToFit="false"/>
      <protection locked="true" hidden="false"/>
    </xf>
    <xf numFmtId="164" fontId="6" fillId="0" borderId="0" xfId="25" applyFont="false" applyBorder="true" applyAlignment="true" applyProtection="false">
      <alignment horizontal="center" vertical="center" textRotation="0" wrapText="false" indent="0" shrinkToFit="false"/>
      <protection locked="true" hidden="false"/>
    </xf>
    <xf numFmtId="164" fontId="6" fillId="0" borderId="52" xfId="25" applyFont="false" applyBorder="true" applyAlignment="true" applyProtection="false">
      <alignment horizontal="center" vertical="center" textRotation="0" wrapText="false" indent="0" shrinkToFit="false"/>
      <protection locked="true" hidden="false"/>
    </xf>
    <xf numFmtId="164" fontId="6" fillId="0" borderId="0" xfId="25" applyFont="false" applyBorder="true" applyAlignment="true" applyProtection="false">
      <alignment horizontal="general" vertical="top" textRotation="0" wrapText="false" indent="0" shrinkToFit="false"/>
      <protection locked="true" hidden="false"/>
    </xf>
    <xf numFmtId="164" fontId="9" fillId="0" borderId="50" xfId="25" applyFont="true" applyBorder="true" applyAlignment="false" applyProtection="false">
      <alignment horizontal="general" vertical="bottom" textRotation="0" wrapText="false" indent="0" shrinkToFit="false"/>
      <protection locked="true" hidden="false"/>
    </xf>
    <xf numFmtId="164" fontId="9" fillId="0" borderId="52" xfId="25" applyFont="true" applyBorder="true" applyAlignment="true" applyProtection="false">
      <alignment horizontal="center" vertical="bottom" textRotation="0" wrapText="false" indent="0" shrinkToFit="false"/>
      <protection locked="true" hidden="false"/>
    </xf>
    <xf numFmtId="164" fontId="12" fillId="0" borderId="16" xfId="25" applyFont="true" applyBorder="true" applyAlignment="true" applyProtection="false">
      <alignment horizontal="center" vertical="center" textRotation="0" wrapText="false" indent="0" shrinkToFit="false"/>
      <protection locked="true" hidden="false"/>
    </xf>
    <xf numFmtId="164" fontId="12" fillId="0" borderId="16" xfId="25" applyFont="true" applyBorder="true" applyAlignment="true" applyProtection="false">
      <alignment horizontal="center" vertical="bottom" textRotation="0" wrapText="false" indent="0" shrinkToFit="false"/>
      <protection locked="true" hidden="false"/>
    </xf>
    <xf numFmtId="164" fontId="9" fillId="0" borderId="16" xfId="25" applyFont="true" applyBorder="true" applyAlignment="true" applyProtection="false">
      <alignment horizontal="center" vertical="bottom" textRotation="0" wrapText="false" indent="0" shrinkToFit="false"/>
      <protection locked="true" hidden="false"/>
    </xf>
    <xf numFmtId="164" fontId="0" fillId="0" borderId="54" xfId="23" applyFont="true" applyBorder="true" applyAlignment="false" applyProtection="false">
      <alignment horizontal="general" vertical="bottom" textRotation="0" wrapText="false" indent="0" shrinkToFit="false"/>
      <protection locked="true" hidden="false"/>
    </xf>
    <xf numFmtId="164" fontId="0" fillId="0" borderId="57" xfId="23" applyFont="true" applyBorder="true" applyAlignment="false" applyProtection="false">
      <alignment horizontal="general" vertical="bottom" textRotation="0" wrapText="false" indent="0" shrinkToFit="false"/>
      <protection locked="true" hidden="false"/>
    </xf>
    <xf numFmtId="164" fontId="0" fillId="0" borderId="55" xfId="23" applyFont="true" applyBorder="true" applyAlignment="false" applyProtection="false">
      <alignment horizontal="general" vertical="bottom" textRotation="0" wrapText="false" indent="0" shrinkToFit="false"/>
      <protection locked="true" hidden="false"/>
    </xf>
    <xf numFmtId="164" fontId="0" fillId="0" borderId="48" xfId="23" applyFont="false" applyBorder="true" applyAlignment="false" applyProtection="false">
      <alignment horizontal="general" vertical="bottom" textRotation="0" wrapText="false" indent="0" shrinkToFit="false"/>
      <protection locked="true" hidden="false"/>
    </xf>
    <xf numFmtId="164" fontId="0" fillId="0" borderId="0" xfId="23" applyFont="true" applyBorder="true" applyAlignment="false" applyProtection="false">
      <alignment horizontal="general" vertical="bottom" textRotation="0" wrapText="false" indent="0" shrinkToFit="false"/>
      <protection locked="true" hidden="false"/>
    </xf>
    <xf numFmtId="164" fontId="0" fillId="0" borderId="49" xfId="23" applyFont="false" applyBorder="true" applyAlignment="false" applyProtection="false">
      <alignment horizontal="general" vertical="bottom" textRotation="0" wrapText="false" indent="0" shrinkToFit="false"/>
      <protection locked="true" hidden="false"/>
    </xf>
    <xf numFmtId="164" fontId="6" fillId="4" borderId="0" xfId="25" applyFont="true" applyBorder="true" applyAlignment="false" applyProtection="false">
      <alignment horizontal="general" vertical="bottom" textRotation="0" wrapText="false" indent="0" shrinkToFit="false"/>
      <protection locked="true" hidden="false"/>
    </xf>
    <xf numFmtId="164" fontId="28" fillId="0" borderId="16" xfId="25" applyFont="true" applyBorder="true" applyAlignment="true" applyProtection="false">
      <alignment horizontal="center" vertical="center" textRotation="0" wrapText="false" indent="0" shrinkToFit="false"/>
      <protection locked="true" hidden="false"/>
    </xf>
    <xf numFmtId="164" fontId="0" fillId="0" borderId="50" xfId="23" applyFont="false" applyBorder="true" applyAlignment="false" applyProtection="false">
      <alignment horizontal="general" vertical="bottom" textRotation="0" wrapText="false" indent="0" shrinkToFit="false"/>
      <protection locked="true" hidden="false"/>
    </xf>
    <xf numFmtId="164" fontId="0" fillId="0" borderId="51" xfId="23" applyFont="false" applyBorder="true" applyAlignment="false" applyProtection="false">
      <alignment horizontal="general" vertical="bottom" textRotation="0" wrapText="false" indent="0" shrinkToFit="false"/>
      <protection locked="true" hidden="false"/>
    </xf>
    <xf numFmtId="164" fontId="0" fillId="0" borderId="52" xfId="23" applyFont="false" applyBorder="true" applyAlignment="false" applyProtection="false">
      <alignment horizontal="general" vertical="bottom" textRotation="0" wrapText="false" indent="0" shrinkToFit="false"/>
      <protection locked="true" hidden="false"/>
    </xf>
    <xf numFmtId="164" fontId="9" fillId="0" borderId="16" xfId="25" applyFont="true" applyBorder="true" applyAlignment="true" applyProtection="false">
      <alignment horizontal="center" vertical="center" textRotation="0" wrapText="false" indent="0" shrinkToFit="false"/>
      <protection locked="true" hidden="false"/>
    </xf>
    <xf numFmtId="164" fontId="9" fillId="0" borderId="16" xfId="25" applyFont="true" applyBorder="true" applyAlignment="true" applyProtection="false">
      <alignment horizontal="center" vertical="bottom" textRotation="0" wrapText="true" indent="0" shrinkToFit="false"/>
      <protection locked="true" hidden="false"/>
    </xf>
    <xf numFmtId="164" fontId="6" fillId="0" borderId="16" xfId="25" applyFont="false" applyBorder="true" applyAlignment="false" applyProtection="false">
      <alignment horizontal="general" vertical="bottom" textRotation="0" wrapText="false" indent="0" shrinkToFit="false"/>
      <protection locked="true" hidden="false"/>
    </xf>
    <xf numFmtId="164" fontId="29" fillId="0" borderId="16" xfId="25" applyFont="true" applyBorder="true" applyAlignment="false" applyProtection="false">
      <alignment horizontal="general" vertical="bottom" textRotation="0" wrapText="false" indent="0" shrinkToFit="false"/>
      <protection locked="true" hidden="false"/>
    </xf>
    <xf numFmtId="164" fontId="9" fillId="6" borderId="16" xfId="25" applyFont="true" applyBorder="true" applyAlignment="true" applyProtection="false">
      <alignment horizontal="center" vertical="center" textRotation="0" wrapText="false" indent="0" shrinkToFit="false"/>
      <protection locked="true" hidden="false"/>
    </xf>
    <xf numFmtId="164" fontId="30" fillId="0" borderId="16" xfId="25" applyFont="true" applyBorder="true" applyAlignment="false" applyProtection="false">
      <alignment horizontal="general" vertical="bottom" textRotation="0" wrapText="false" indent="0" shrinkToFit="false"/>
      <protection locked="true" hidden="false"/>
    </xf>
    <xf numFmtId="167" fontId="30" fillId="0" borderId="16" xfId="25" applyFont="true" applyBorder="true" applyAlignment="true" applyProtection="false">
      <alignment horizontal="right" vertical="bottom" textRotation="0" wrapText="false" indent="0" shrinkToFit="false"/>
      <protection locked="true" hidden="false"/>
    </xf>
    <xf numFmtId="164" fontId="30" fillId="0" borderId="16" xfId="25" applyFont="true" applyBorder="true" applyAlignment="true" applyProtection="false">
      <alignment horizontal="general" vertical="bottom" textRotation="0" wrapText="true" indent="0" shrinkToFit="false"/>
      <protection locked="true" hidden="false"/>
    </xf>
    <xf numFmtId="164" fontId="12" fillId="0" borderId="16" xfId="25" applyFont="true" applyBorder="true" applyAlignment="true" applyProtection="false">
      <alignment horizontal="left" vertical="bottom" textRotation="0" wrapText="true" indent="0" shrinkToFit="false"/>
      <protection locked="true" hidden="false"/>
    </xf>
    <xf numFmtId="164" fontId="9" fillId="8" borderId="16" xfId="25" applyFont="true" applyBorder="true" applyAlignment="true" applyProtection="false">
      <alignment horizontal="center" vertical="bottom" textRotation="0" wrapText="false" indent="0" shrinkToFit="false"/>
      <protection locked="true" hidden="false"/>
    </xf>
    <xf numFmtId="164" fontId="9" fillId="0" borderId="16" xfId="25" applyFont="true" applyBorder="true" applyAlignment="true" applyProtection="false">
      <alignment horizontal="general" vertical="center" textRotation="0" wrapText="false" indent="0" shrinkToFit="false"/>
      <protection locked="true" hidden="false"/>
    </xf>
  </cellXfs>
  <cellStyles count="23">
    <cellStyle name="Normal" xfId="0" builtinId="0"/>
    <cellStyle name="Comma" xfId="15" builtinId="3"/>
    <cellStyle name="Comma [0]" xfId="16" builtinId="6"/>
    <cellStyle name="Currency" xfId="17" builtinId="4"/>
    <cellStyle name="Currency [0]" xfId="18" builtinId="7"/>
    <cellStyle name="Percent" xfId="19" builtinId="5"/>
    <cellStyle name="Гиперссылка 2" xfId="20"/>
    <cellStyle name="Гиперссылка 2 2" xfId="21"/>
    <cellStyle name="Гиперссылка 3" xfId="22"/>
    <cellStyle name="Обычный 2" xfId="23"/>
    <cellStyle name="Обычный 2 2" xfId="24"/>
    <cellStyle name="Обычный 3" xfId="25"/>
    <cellStyle name="Обычный 3 2" xfId="26"/>
    <cellStyle name="Обычный 3 3" xfId="27"/>
    <cellStyle name="Обычный 3 7" xfId="28"/>
    <cellStyle name="Обычный 4" xfId="29"/>
    <cellStyle name="Обычный 4 2" xfId="30"/>
    <cellStyle name="Обычный 5" xfId="31"/>
    <cellStyle name="Обычный 5 2" xfId="32"/>
    <cellStyle name="Обычный 6" xfId="33"/>
    <cellStyle name="Обычный_Лист2" xfId="34"/>
    <cellStyle name="Финансовый 2" xfId="35"/>
    <cellStyle name="Финансовый 2 2" xfId="36"/>
  </cellStyles>
  <dxfs count="52">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64" formatCode="General"/>
      <fill>
        <patternFill>
          <bgColor rgb="FFFFFF00"/>
        </patternFill>
      </fill>
    </dxf>
    <dxf>
      <font>
        <color rgb="FFFFFFFF"/>
      </font>
      <fill>
        <patternFill>
          <bgColor rgb="FFFFFF00"/>
        </patternFill>
      </fill>
    </dxf>
    <dxf>
      <fill>
        <patternFill>
          <bgColor rgb="FFFFFF00"/>
        </patternFill>
      </fill>
    </dxf>
    <dxf>
      <font>
        <color rgb="FFFFFF00"/>
      </font>
    </dxf>
    <dxf>
      <fill>
        <patternFill>
          <bgColor rgb="FFFFFF00"/>
        </patternFill>
      </fill>
    </dxf>
    <dxf>
      <numFmt numFmtId="164" formatCode="General"/>
      <fill>
        <patternFill>
          <bgColor rgb="FFFFFF00"/>
        </patternFill>
      </fill>
    </dxf>
    <dxf>
      <fill>
        <patternFill>
          <bgColor rgb="FFFFFF00"/>
        </patternFill>
      </fill>
    </dxf>
    <dxf>
      <numFmt numFmtId="164" formatCode="General"/>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FF"/>
        </patternFill>
      </fill>
    </dxf>
    <dxf>
      <fill>
        <patternFill>
          <bgColor rgb="FFFFFF00"/>
        </patternFill>
      </fill>
    </dxf>
    <dxf>
      <fill>
        <patternFill>
          <bgColor rgb="FFFFFF00"/>
        </patternFill>
      </fill>
    </dxf>
    <dxf>
      <fill>
        <patternFill>
          <bgColor rgb="FFFF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BFBFBF"/>
      <rgbColor rgb="FFFF99CC"/>
      <rgbColor rgb="FFCC99FF"/>
      <rgbColor rgb="FFFFCC99"/>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_rels/sheet5.xml.rels><?xml version="1.0" encoding="UTF-8"?>
<Relationships xmlns="http://schemas.openxmlformats.org/package/2006/relationships"><Relationship Id="rId1" Type="http://schemas.openxmlformats.org/officeDocument/2006/relationships/hyperlink" Target="https://sites.google.com/site/nadzormcsrossii/" TargetMode="External"/><Relationship Id="rId2" Type="http://schemas.openxmlformats.org/officeDocument/2006/relationships/hyperlink" Target="mailto:vniipo16@mail.ru" TargetMode="External"/><Relationship Id="rId3" Type="http://schemas.openxmlformats.org/officeDocument/2006/relationships/hyperlink" Target="mailto:35000@mchs.ru"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8"/>
  <sheetViews>
    <sheetView showFormulas="false" showGridLines="true" showRowColHeaders="true" showZeros="true" rightToLeft="false" tabSelected="false" showOutlineSymbols="true" defaultGridColor="true" view="normal" topLeftCell="A7" colorId="64" zoomScale="75" zoomScaleNormal="75" zoomScalePageLayoutView="100" workbookViewId="0">
      <selection pane="topLeft" activeCell="B28" activeCellId="0" sqref="B28"/>
    </sheetView>
  </sheetViews>
  <sheetFormatPr defaultColWidth="9.1484375" defaultRowHeight="26.25" zeroHeight="false" outlineLevelRow="0" outlineLevelCol="0"/>
  <cols>
    <col collapsed="false" customWidth="true" hidden="false" outlineLevel="0" max="1" min="1" style="1" width="33"/>
    <col collapsed="false" customWidth="true" hidden="false" outlineLevel="0" max="2" min="2" style="1" width="10.99"/>
    <col collapsed="false" customWidth="true" hidden="false" outlineLevel="0" max="3" min="3" style="2" width="27.85"/>
    <col collapsed="false" customWidth="true" hidden="false" outlineLevel="0" max="4" min="4" style="2" width="16.29"/>
    <col collapsed="false" customWidth="false" hidden="false" outlineLevel="0" max="1024" min="5" style="2" width="9.13"/>
  </cols>
  <sheetData>
    <row r="1" customFormat="false" ht="27.75" hidden="false" customHeight="false" outlineLevel="0" collapsed="false">
      <c r="A1" s="3" t="s">
        <v>0</v>
      </c>
      <c r="B1" s="3"/>
      <c r="C1" s="3"/>
      <c r="D1" s="3"/>
    </row>
    <row r="2" customFormat="false" ht="21" hidden="false" customHeight="true" outlineLevel="0" collapsed="false">
      <c r="A2" s="4" t="s">
        <v>1</v>
      </c>
      <c r="B2" s="4"/>
      <c r="C2" s="5" t="s">
        <v>2</v>
      </c>
      <c r="D2" s="6" t="s">
        <v>3</v>
      </c>
    </row>
    <row r="3" customFormat="false" ht="18" hidden="false" customHeight="true" outlineLevel="0" collapsed="false">
      <c r="A3" s="7" t="s">
        <v>4</v>
      </c>
      <c r="B3" s="7"/>
      <c r="C3" s="8"/>
      <c r="D3" s="9" t="n">
        <v>3</v>
      </c>
    </row>
    <row r="4" customFormat="false" ht="27.75" hidden="false" customHeight="false" outlineLevel="0" collapsed="false">
      <c r="A4" s="10"/>
      <c r="B4" s="11" t="s">
        <v>5</v>
      </c>
      <c r="C4" s="11"/>
      <c r="D4" s="11"/>
    </row>
    <row r="5" s="14" customFormat="true" ht="60.75" hidden="false" customHeight="true" outlineLevel="0" collapsed="false">
      <c r="A5" s="12" t="s">
        <v>6</v>
      </c>
      <c r="B5" s="13" t="s">
        <v>7</v>
      </c>
      <c r="C5" s="13"/>
      <c r="D5" s="13"/>
    </row>
    <row r="6" customFormat="false" ht="4.5" hidden="false" customHeight="true" outlineLevel="0" collapsed="false">
      <c r="A6" s="10"/>
      <c r="B6" s="15"/>
      <c r="C6" s="15"/>
      <c r="D6" s="15"/>
    </row>
    <row r="7" s="14" customFormat="true" ht="42" hidden="false" customHeight="true" outlineLevel="0" collapsed="false">
      <c r="A7" s="12" t="s">
        <v>8</v>
      </c>
      <c r="B7" s="16" t="s">
        <v>9</v>
      </c>
      <c r="C7" s="16"/>
      <c r="D7" s="16"/>
    </row>
    <row r="8" customFormat="false" ht="4.5" hidden="false" customHeight="true" outlineLevel="0" collapsed="false">
      <c r="A8" s="10"/>
      <c r="B8" s="15"/>
      <c r="C8" s="15"/>
      <c r="D8" s="15"/>
    </row>
    <row r="9" s="14" customFormat="true" ht="78" hidden="false" customHeight="true" outlineLevel="0" collapsed="false">
      <c r="A9" s="12" t="s">
        <v>10</v>
      </c>
      <c r="B9" s="17" t="s">
        <v>11</v>
      </c>
      <c r="C9" s="17"/>
      <c r="D9" s="17"/>
    </row>
    <row r="10" customFormat="false" ht="35.25" hidden="false" customHeight="true" outlineLevel="0" collapsed="false">
      <c r="A10" s="18" t="s">
        <v>12</v>
      </c>
      <c r="B10" s="19" t="s">
        <v>13</v>
      </c>
      <c r="C10" s="19"/>
      <c r="D10" s="19"/>
    </row>
    <row r="11" s="14" customFormat="true" ht="41.25" hidden="false" customHeight="true" outlineLevel="0" collapsed="false">
      <c r="A11" s="20" t="s">
        <v>14</v>
      </c>
      <c r="B11" s="21" t="str">
        <f aca="false">VLOOKUP(B12,Матрица!A33:C127,3,FALSE())</f>
        <v>ГУ МЧС России по</v>
      </c>
      <c r="C11" s="21"/>
      <c r="D11" s="21"/>
    </row>
    <row r="12" s="14" customFormat="true" ht="27.75" hidden="false" customHeight="true" outlineLevel="0" collapsed="false">
      <c r="A12" s="20"/>
      <c r="B12" s="22" t="s">
        <v>15</v>
      </c>
      <c r="C12" s="22"/>
      <c r="D12" s="22"/>
    </row>
    <row r="13" customFormat="false" ht="36" hidden="false" customHeight="true" outlineLevel="0" collapsed="false">
      <c r="A13" s="23" t="s">
        <v>16</v>
      </c>
      <c r="B13" s="24" t="n">
        <f aca="false">VLOOKUP(B12,Матрица!A33:B127,2,FALSE())</f>
        <v>1150</v>
      </c>
      <c r="C13" s="24"/>
      <c r="D13" s="24"/>
    </row>
    <row r="14" s="14" customFormat="true" ht="57" hidden="false" customHeight="true" outlineLevel="0" collapsed="false">
      <c r="A14" s="12" t="s">
        <v>17</v>
      </c>
      <c r="B14" s="25" t="s">
        <v>18</v>
      </c>
      <c r="C14" s="25"/>
      <c r="D14" s="25"/>
    </row>
    <row r="15" customFormat="false" ht="4.5" hidden="false" customHeight="true" outlineLevel="0" collapsed="false">
      <c r="A15" s="10"/>
      <c r="B15" s="15"/>
      <c r="C15" s="15"/>
      <c r="D15" s="15"/>
    </row>
    <row r="16" s="14" customFormat="true" ht="26.85" hidden="false" customHeight="false" outlineLevel="0" collapsed="false">
      <c r="A16" s="12" t="s">
        <v>19</v>
      </c>
      <c r="B16" s="26" t="s">
        <v>20</v>
      </c>
      <c r="C16" s="27" t="s">
        <v>21</v>
      </c>
      <c r="D16" s="28" t="n">
        <v>2021</v>
      </c>
    </row>
    <row r="17" customFormat="false" ht="4.5" hidden="false" customHeight="true" outlineLevel="0" collapsed="false">
      <c r="A17" s="10"/>
      <c r="B17" s="15"/>
      <c r="C17" s="15"/>
      <c r="D17" s="15"/>
    </row>
    <row r="18" customFormat="false" ht="45.75" hidden="false" customHeight="true" outlineLevel="0" collapsed="false">
      <c r="A18" s="12" t="s">
        <v>22</v>
      </c>
      <c r="B18" s="13" t="s">
        <v>23</v>
      </c>
      <c r="C18" s="13"/>
      <c r="D18" s="13"/>
      <c r="F18" s="29"/>
    </row>
    <row r="19" customFormat="false" ht="4.5" hidden="false" customHeight="true" outlineLevel="0" collapsed="false">
      <c r="A19" s="10"/>
      <c r="B19" s="15"/>
      <c r="C19" s="15"/>
      <c r="D19" s="15"/>
    </row>
    <row r="20" customFormat="false" ht="45.75" hidden="false" customHeight="true" outlineLevel="0" collapsed="false">
      <c r="A20" s="12" t="s">
        <v>24</v>
      </c>
      <c r="B20" s="13" t="s">
        <v>25</v>
      </c>
      <c r="C20" s="13"/>
      <c r="D20" s="13"/>
      <c r="F20" s="29"/>
    </row>
    <row r="21" customFormat="false" ht="4.5" hidden="false" customHeight="true" outlineLevel="0" collapsed="false">
      <c r="A21" s="10"/>
      <c r="B21" s="15"/>
      <c r="C21" s="15"/>
      <c r="D21" s="15"/>
    </row>
    <row r="22" customFormat="false" ht="63.95" hidden="false" customHeight="true" outlineLevel="0" collapsed="false">
      <c r="A22" s="12" t="s">
        <v>26</v>
      </c>
      <c r="B22" s="13" t="s">
        <v>27</v>
      </c>
      <c r="C22" s="13"/>
      <c r="D22" s="13"/>
    </row>
    <row r="23" customFormat="false" ht="4.5" hidden="false" customHeight="true" outlineLevel="0" collapsed="false">
      <c r="A23" s="10"/>
      <c r="B23" s="15"/>
      <c r="C23" s="15"/>
      <c r="D23" s="15"/>
    </row>
    <row r="24" customFormat="false" ht="63.95" hidden="false" customHeight="true" outlineLevel="0" collapsed="false">
      <c r="A24" s="12" t="s">
        <v>28</v>
      </c>
      <c r="B24" s="13" t="s">
        <v>29</v>
      </c>
      <c r="C24" s="13"/>
      <c r="D24" s="13"/>
    </row>
    <row r="25" customFormat="false" ht="4.5" hidden="false" customHeight="true" outlineLevel="0" collapsed="false">
      <c r="A25" s="10"/>
      <c r="B25" s="15"/>
      <c r="C25" s="15"/>
      <c r="D25" s="15"/>
    </row>
    <row r="26" customFormat="false" ht="27" hidden="false" customHeight="true" outlineLevel="0" collapsed="false">
      <c r="A26" s="12" t="s">
        <v>30</v>
      </c>
      <c r="B26" s="30" t="n">
        <v>3832176871</v>
      </c>
      <c r="C26" s="30"/>
      <c r="D26" s="30"/>
    </row>
    <row r="27" customFormat="false" ht="4.5" hidden="false" customHeight="true" outlineLevel="0" collapsed="false">
      <c r="A27" s="10"/>
      <c r="B27" s="15"/>
      <c r="C27" s="15"/>
      <c r="D27" s="15"/>
    </row>
    <row r="28" customFormat="false" ht="27" hidden="false" customHeight="true" outlineLevel="0" collapsed="false">
      <c r="A28" s="12" t="s">
        <v>31</v>
      </c>
      <c r="B28" s="31" t="n">
        <v>44560</v>
      </c>
      <c r="C28" s="31"/>
      <c r="D28" s="31"/>
    </row>
  </sheetData>
  <sheetProtection sheet="true" password="cb86" objects="true" scenarios="true" selectLockedCells="true"/>
  <mergeCells count="28">
    <mergeCell ref="A1:D1"/>
    <mergeCell ref="A2:B2"/>
    <mergeCell ref="A3:B3"/>
    <mergeCell ref="B4:D4"/>
    <mergeCell ref="B5:D5"/>
    <mergeCell ref="B6:D6"/>
    <mergeCell ref="B7:D7"/>
    <mergeCell ref="B8:D8"/>
    <mergeCell ref="B9:D9"/>
    <mergeCell ref="B10:D10"/>
    <mergeCell ref="A11:A12"/>
    <mergeCell ref="B11:D11"/>
    <mergeCell ref="B12:D12"/>
    <mergeCell ref="B13:D13"/>
    <mergeCell ref="B14:D14"/>
    <mergeCell ref="B15:D15"/>
    <mergeCell ref="B17:D17"/>
    <mergeCell ref="B18:D18"/>
    <mergeCell ref="B19:D19"/>
    <mergeCell ref="B20:D20"/>
    <mergeCell ref="B21:D21"/>
    <mergeCell ref="B22:D22"/>
    <mergeCell ref="B23:D23"/>
    <mergeCell ref="B24:D24"/>
    <mergeCell ref="B25:D25"/>
    <mergeCell ref="B26:D26"/>
    <mergeCell ref="B27:D27"/>
    <mergeCell ref="B28:D28"/>
  </mergeCells>
  <conditionalFormatting sqref="B5:D5">
    <cfRule type="expression" priority="2" aboveAverage="0" equalAverage="0" bottom="0" percent="0" rank="0" text="" dxfId="0">
      <formula>NOT(ISTEXT($B$5))</formula>
    </cfRule>
  </conditionalFormatting>
  <conditionalFormatting sqref="C16">
    <cfRule type="expression" priority="3" aboveAverage="0" equalAverage="0" bottom="0" percent="0" rank="0" text="" dxfId="1">
      <formula>NOT(ISTEXT($C$16))</formula>
    </cfRule>
  </conditionalFormatting>
  <conditionalFormatting sqref="D16">
    <cfRule type="expression" priority="4" aboveAverage="0" equalAverage="0" bottom="0" percent="0" rank="0" text="" dxfId="2">
      <formula>NOT(ISNUMBER(D16))</formula>
    </cfRule>
    <cfRule type="expression" priority="5" aboveAverage="0" equalAverage="0" bottom="0" percent="0" rank="0" text="" dxfId="3">
      <formula>D16&gt;2030</formula>
    </cfRule>
    <cfRule type="expression" priority="6" aboveAverage="0" equalAverage="0" bottom="0" percent="0" rank="0" text="" dxfId="4">
      <formula>D16&lt;2012</formula>
    </cfRule>
  </conditionalFormatting>
  <conditionalFormatting sqref="B7:D7">
    <cfRule type="expression" priority="7" aboveAverage="0" equalAverage="0" bottom="0" percent="0" rank="0" text="" dxfId="5">
      <formula>NOT(ISTEXT($B$7))</formula>
    </cfRule>
  </conditionalFormatting>
  <conditionalFormatting sqref="B9:D9">
    <cfRule type="expression" priority="8" aboveAverage="0" equalAverage="0" bottom="0" percent="0" rank="0" text="" dxfId="6">
      <formula>NOT(ISTEXT($B$9))</formula>
    </cfRule>
  </conditionalFormatting>
  <conditionalFormatting sqref="B18:D18">
    <cfRule type="expression" priority="9" aboveAverage="0" equalAverage="0" bottom="0" percent="0" rank="0" text="" dxfId="7">
      <formula>NOT(ISTEXT($B$18))</formula>
    </cfRule>
  </conditionalFormatting>
  <conditionalFormatting sqref="B20:D20">
    <cfRule type="expression" priority="10" aboveAverage="0" equalAverage="0" bottom="0" percent="0" rank="0" text="" dxfId="8">
      <formula>NOT(ISTEXT($B$20))</formula>
    </cfRule>
  </conditionalFormatting>
  <conditionalFormatting sqref="B22:D22">
    <cfRule type="expression" priority="11" aboveAverage="0" equalAverage="0" bottom="0" percent="0" rank="0" text="" dxfId="9">
      <formula>NOT(ISTEXT($B$22))</formula>
    </cfRule>
  </conditionalFormatting>
  <conditionalFormatting sqref="B24:D24">
    <cfRule type="expression" priority="12" aboveAverage="0" equalAverage="0" bottom="0" percent="0" rank="0" text="" dxfId="10">
      <formula>NOT(ISTEXT($B$24))</formula>
    </cfRule>
  </conditionalFormatting>
  <conditionalFormatting sqref="B28:D28">
    <cfRule type="expression" priority="13" aboveAverage="0" equalAverage="0" bottom="0" percent="0" rank="0" text="" dxfId="11">
      <formula>NOT(ISNUMBER($B$28))</formula>
    </cfRule>
  </conditionalFormatting>
  <conditionalFormatting sqref="B12:D12">
    <cfRule type="expression" priority="14" aboveAverage="0" equalAverage="0" bottom="0" percent="0" rank="0" text="" dxfId="12">
      <formula>NOT(ISTEXT($B$12))</formula>
    </cfRule>
  </conditionalFormatting>
  <conditionalFormatting sqref="B26:D26">
    <cfRule type="expression" priority="15" aboveAverage="0" equalAverage="0" bottom="0" percent="0" rank="0" text="" dxfId="13">
      <formula>NOT(ISNUMBER($B$26))</formula>
    </cfRule>
  </conditionalFormatting>
  <conditionalFormatting sqref="B26:D26">
    <cfRule type="expression" priority="16" aboveAverage="0" equalAverage="0" bottom="0" percent="0" rank="0" text="" dxfId="14">
      <formula>NOT(ISNUMBER($B$26))</formula>
    </cfRule>
  </conditionalFormatting>
  <conditionalFormatting sqref="B10:D10">
    <cfRule type="expression" priority="17" aboveAverage="0" equalAverage="0" bottom="0" percent="0" rank="0" text="" dxfId="15">
      <formula>NOT(ISTEXT(B10))</formula>
    </cfRule>
  </conditionalFormatting>
  <conditionalFormatting sqref="B12:D12">
    <cfRule type="expression" priority="18" aboveAverage="0" equalAverage="0" bottom="0" percent="0" rank="0" text="" dxfId="16">
      <formula>NOT(ISTEXT(B12))</formula>
    </cfRule>
  </conditionalFormatting>
  <conditionalFormatting sqref="B12:D12">
    <cfRule type="cellIs" priority="19" operator="equal" aboveAverage="0" equalAverage="0" bottom="0" percent="0" rank="0" text="" dxfId="17">
      <formula>0</formula>
    </cfRule>
  </conditionalFormatting>
  <conditionalFormatting sqref="B26:D26">
    <cfRule type="expression" priority="20" aboveAverage="0" equalAverage="0" bottom="0" percent="0" rank="0" text="" dxfId="18">
      <formula>NOT(ISNUMBER($B$26))</formula>
    </cfRule>
  </conditionalFormatting>
  <conditionalFormatting sqref="B26:D26">
    <cfRule type="expression" priority="21" aboveAverage="0" equalAverage="0" bottom="0" percent="0" rank="0" text="" dxfId="19">
      <formula>NOT(ISNUMBER($B$26))</formula>
    </cfRule>
  </conditionalFormatting>
  <conditionalFormatting sqref="B26:D26">
    <cfRule type="expression" priority="22" aboveAverage="0" equalAverage="0" bottom="0" percent="0" rank="0" text="" dxfId="20">
      <formula>NOT(ISNUMBER($B$26))</formula>
    </cfRule>
  </conditionalFormatting>
  <conditionalFormatting sqref="B26:D26">
    <cfRule type="expression" priority="23" aboveAverage="0" equalAverage="0" bottom="0" percent="0" rank="0" text="" dxfId="21">
      <formula>NOT(ISNUMBER($B$26))</formula>
    </cfRule>
  </conditionalFormatting>
  <dataValidations count="9">
    <dataValidation allowBlank="true" error="Ведено неверное значение:&#10;неполный или неправильный набор цифр, текст, отрицательное число или десятичные знаки после запятой " errorStyle="stop" errorTitle="Ошибка при воде данных" operator="greaterThanOrEqual" prompt="целое число из 4-х цифр&#10;(пример, 2018)" promptTitle="Введите отчетный год" showDropDown="false" showErrorMessage="true" showInputMessage="true" sqref="D16" type="whole">
      <formula1>2018</formula1>
      <formula2>0</formula2>
    </dataValidation>
    <dataValidation allowBlank="true" errorStyle="stop" operator="between" prompt="код города и номер телефона&#10;(пример, 4955217632)" promptTitle="Введите последовательно" showDropDown="false" showErrorMessage="true" showInputMessage="true" sqref="B26:D26" type="none">
      <formula1>0</formula1>
      <formula2>0</formula2>
    </dataValidation>
    <dataValidation allowBlank="true" errorStyle="stop" operator="between" prompt="фамилия, имя и отчество." promptTitle="Введите полностью" showDropDown="false" showErrorMessage="true" showInputMessage="true" sqref="B20:D20 B24:D24" type="none">
      <formula1>0</formula1>
      <formula2>0</formula2>
    </dataValidation>
    <dataValidation allowBlank="true" error="Введен неверный (неполный) формат даты" errorStyle="stop" errorTitle="Ошибка при вводе данных" operator="greaterThan" prompt="краткий формат даты (пример, 05.03.2012)" promptTitle="Введите дату" showDropDown="false" showErrorMessage="true" showInputMessage="true" sqref="B28:D28" type="date">
      <formula1>40991</formula1>
      <formula2>0</formula2>
    </dataValidation>
    <dataValidation allowBlank="true" errorStyle="stop" operator="between" prompt="сокращенное наименование органа&#10;(пример, ФГБУ ВНИИПО МЧС РФ) " promptTitle="Введите" showDropDown="false" showErrorMessage="true" showInputMessage="true" sqref="B7:D7" type="none">
      <formula1>0</formula1>
      <formula2>0</formula2>
    </dataValidation>
    <dataValidation allowBlank="true" errorStyle="stop" operator="between" prompt="отчетный месяц" promptTitle="Выберете из списка" showDropDown="false" showErrorMessage="true" showInputMessage="true" sqref="C16" type="list">
      <formula1>Мес</formula1>
      <formula2>0</formula2>
    </dataValidation>
    <dataValidation allowBlank="true" errorStyle="stop" operator="between" prompt="Улица, дом, строение, корпус, населенный пункт, район, республика, край, область, автономный округ (область), почтовый индекс." promptTitle="ПОСЛЕДОВАТЕЛЬНОСТЬ ЗАПОЛНЕНИЯ" showDropDown="false" showErrorMessage="true" showInputMessage="true" sqref="B9:D9" type="none">
      <formula1>0</formula1>
      <formula2>0</formula2>
    </dataValidation>
    <dataValidation allowBlank="true" errorStyle="stop" operator="between" prompt="Федеральный округ" promptTitle="ВЫБЕРИТЕ ИЗ СПИСКА" showDropDown="false" showErrorMessage="true" showInputMessage="true" sqref="B10:D10" type="list">
      <formula1>РЦ</formula1>
      <formula2>0</formula2>
    </dataValidation>
    <dataValidation allowBlank="true" errorStyle="stop" operator="between" prompt="ГУ МЧС России по:" promptTitle="ВЫБЕРИТЕ ИЗ СПИСКА" showDropDown="false" showErrorMessage="true" showInputMessage="true" sqref="B12:D12" type="list">
      <formula1>Субъекты</formula1>
      <formula2>0</formula2>
    </dataValidation>
  </dataValidation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8"/>
  <sheetViews>
    <sheetView showFormulas="false" showGridLines="true" showRowColHeaders="true" showZeros="true" rightToLeft="false" tabSelected="false" showOutlineSymbols="true" defaultGridColor="true" view="normal" topLeftCell="A31" colorId="64" zoomScale="80" zoomScaleNormal="80" zoomScalePageLayoutView="100" workbookViewId="0">
      <selection pane="topLeft" activeCell="I44" activeCellId="0" sqref="I44"/>
    </sheetView>
  </sheetViews>
  <sheetFormatPr defaultColWidth="9.01171875" defaultRowHeight="12" zeroHeight="false" outlineLevelRow="0" outlineLevelCol="0"/>
  <cols>
    <col collapsed="false" customWidth="true" hidden="false" outlineLevel="0" max="2" min="1" style="32" width="20.57"/>
    <col collapsed="false" customWidth="true" hidden="false" outlineLevel="0" max="3" min="3" style="33" width="7.57"/>
    <col collapsed="false" customWidth="true" hidden="false" outlineLevel="0" max="4" min="4" style="33" width="10.13"/>
    <col collapsed="false" customWidth="true" hidden="false" outlineLevel="0" max="5" min="5" style="33" width="7.57"/>
    <col collapsed="false" customWidth="true" hidden="false" outlineLevel="0" max="6" min="6" style="33" width="19.42"/>
    <col collapsed="false" customWidth="true" hidden="false" outlineLevel="0" max="7" min="7" style="33" width="2.85"/>
    <col collapsed="false" customWidth="true" hidden="false" outlineLevel="0" max="8" min="8" style="33" width="5.28"/>
    <col collapsed="false" customWidth="true" hidden="false" outlineLevel="0" max="9" min="9" style="33" width="123.29"/>
    <col collapsed="false" customWidth="true" hidden="false" outlineLevel="0" max="10" min="10" style="34" width="80.71"/>
    <col collapsed="false" customWidth="false" hidden="false" outlineLevel="0" max="1024" min="11" style="33" width="9"/>
  </cols>
  <sheetData>
    <row r="1" s="36" customFormat="true" ht="12.75" hidden="false" customHeight="false" outlineLevel="0" collapsed="false">
      <c r="A1" s="35"/>
      <c r="B1" s="35"/>
      <c r="E1" s="37" t="s">
        <v>32</v>
      </c>
      <c r="F1" s="38" t="str">
        <f aca="false">'Учет. данные'!C2</f>
        <v>1-контроль*</v>
      </c>
      <c r="J1" s="34"/>
    </row>
    <row r="2" s="36" customFormat="true" ht="12.75" hidden="false" customHeight="false" outlineLevel="0" collapsed="false">
      <c r="A2" s="35"/>
      <c r="B2" s="35"/>
      <c r="E2" s="39" t="str">
        <f aca="false">'Учет. данные'!A2</f>
        <v>Приказ Росстата</v>
      </c>
      <c r="F2" s="39"/>
      <c r="J2" s="34"/>
    </row>
    <row r="3" s="36" customFormat="true" ht="12" hidden="false" customHeight="true" outlineLevel="0" collapsed="false">
      <c r="A3" s="35"/>
      <c r="B3" s="35"/>
      <c r="E3" s="39" t="str">
        <f aca="false">'Учет. данные'!A3</f>
        <v>от 21.12.2011 № 503</v>
      </c>
      <c r="F3" s="39"/>
      <c r="J3" s="34"/>
    </row>
    <row r="4" s="36" customFormat="true" ht="12.75" hidden="false" customHeight="false" outlineLevel="0" collapsed="false">
      <c r="A4" s="35"/>
      <c r="B4" s="35"/>
      <c r="E4" s="39" t="s">
        <v>33</v>
      </c>
      <c r="F4" s="39"/>
      <c r="J4" s="34"/>
    </row>
    <row r="5" s="36" customFormat="true" ht="12.75" hidden="false" customHeight="false" outlineLevel="0" collapsed="false">
      <c r="A5" s="35"/>
      <c r="B5" s="35"/>
      <c r="E5" s="39" t="s">
        <v>34</v>
      </c>
      <c r="F5" s="39"/>
      <c r="J5" s="34"/>
    </row>
    <row r="6" customFormat="false" ht="7.5" hidden="false" customHeight="true" outlineLevel="0" collapsed="false"/>
    <row r="7" customFormat="false" ht="29.25" hidden="false" customHeight="true" outlineLevel="0" collapsed="false">
      <c r="A7" s="40" t="s">
        <v>35</v>
      </c>
      <c r="B7" s="40"/>
      <c r="C7" s="40"/>
      <c r="D7" s="40"/>
      <c r="E7" s="40"/>
      <c r="F7" s="40"/>
    </row>
    <row r="8" customFormat="false" ht="15.75" hidden="false" customHeight="false" outlineLevel="0" collapsed="false">
      <c r="A8" s="41" t="str">
        <f aca="false">'Учет. данные'!B14</f>
        <v>Государственный надзор в области защиты населения и территории от чрезвычайных ситуаций</v>
      </c>
      <c r="B8" s="41"/>
      <c r="C8" s="41"/>
      <c r="D8" s="41"/>
      <c r="E8" s="41"/>
      <c r="F8" s="41"/>
    </row>
    <row r="9" customFormat="false" ht="15.75" hidden="false" customHeight="false" outlineLevel="0" collapsed="false">
      <c r="A9" s="42" t="str">
        <f aca="false">CONCATENATE('Учет. данные'!B11, " ", 'Учет. данные'!B12)</f>
        <v>ГУ МЧС России по Новосибирской области</v>
      </c>
      <c r="B9" s="42"/>
      <c r="C9" s="42"/>
      <c r="D9" s="42"/>
      <c r="E9" s="42"/>
      <c r="F9" s="42"/>
    </row>
    <row r="10" s="47" customFormat="true" ht="12" hidden="false" customHeight="true" outlineLevel="0" collapsed="false">
      <c r="A10" s="43" t="s">
        <v>36</v>
      </c>
      <c r="B10" s="44" t="str">
        <f aca="false">'Учет. данные'!C16</f>
        <v>декабрь</v>
      </c>
      <c r="C10" s="44"/>
      <c r="D10" s="45"/>
      <c r="E10" s="46" t="n">
        <f aca="false">'Учет. данные'!D16</f>
        <v>2021</v>
      </c>
      <c r="F10" s="47" t="s">
        <v>37</v>
      </c>
      <c r="J10" s="34"/>
    </row>
    <row r="11" s="47" customFormat="true" ht="12" hidden="false" customHeight="true" outlineLevel="0" collapsed="false">
      <c r="A11" s="48"/>
      <c r="B11" s="49" t="s">
        <v>34</v>
      </c>
      <c r="C11" s="49"/>
      <c r="D11" s="50"/>
      <c r="J11" s="34"/>
    </row>
    <row r="12" s="36" customFormat="true" ht="9" hidden="false" customHeight="true" outlineLevel="0" collapsed="false">
      <c r="A12" s="35"/>
      <c r="B12" s="35"/>
      <c r="J12" s="34"/>
    </row>
    <row r="13" s="36" customFormat="true" ht="52.5" hidden="false" customHeight="true" outlineLevel="0" collapsed="false">
      <c r="A13" s="51" t="s">
        <v>38</v>
      </c>
      <c r="B13" s="52" t="str">
        <f aca="false">'Учет. данные'!B5:D5</f>
        <v>Главное управление МЧС России по Новосибирской области</v>
      </c>
      <c r="C13" s="52"/>
      <c r="D13" s="52"/>
      <c r="E13" s="52"/>
      <c r="F13" s="53" t="str">
        <f aca="false">'Учет. данные'!B7</f>
        <v>ГУ МЧС России по Новосибирской области</v>
      </c>
      <c r="J13" s="34"/>
    </row>
    <row r="14" s="36" customFormat="true" ht="42" hidden="false" customHeight="true" outlineLevel="0" collapsed="false">
      <c r="A14" s="54" t="s">
        <v>39</v>
      </c>
      <c r="B14" s="55" t="str">
        <f aca="false">'Учет. данные'!B9:D9</f>
        <v>ул. Октябрьская, дом 80, город Новосибирск, Новосибирская область, 630099</v>
      </c>
      <c r="C14" s="55"/>
      <c r="D14" s="55"/>
      <c r="E14" s="55"/>
      <c r="F14" s="55"/>
      <c r="J14" s="34"/>
    </row>
    <row r="15" s="36" customFormat="true" ht="12" hidden="false" customHeight="true" outlineLevel="0" collapsed="false">
      <c r="A15" s="54" t="s">
        <v>40</v>
      </c>
      <c r="B15" s="54" t="s">
        <v>41</v>
      </c>
      <c r="C15" s="54"/>
      <c r="D15" s="54"/>
      <c r="E15" s="54"/>
      <c r="F15" s="54"/>
      <c r="J15" s="34"/>
    </row>
    <row r="16" s="36" customFormat="true" ht="25.5" hidden="false" customHeight="false" outlineLevel="0" collapsed="false">
      <c r="A16" s="54"/>
      <c r="B16" s="54" t="s">
        <v>42</v>
      </c>
      <c r="C16" s="56"/>
      <c r="D16" s="56"/>
      <c r="E16" s="56"/>
      <c r="F16" s="57"/>
      <c r="J16" s="34"/>
    </row>
    <row r="17" s="59" customFormat="true" ht="12" hidden="false" customHeight="true" outlineLevel="0" collapsed="false">
      <c r="A17" s="56" t="n">
        <v>1</v>
      </c>
      <c r="B17" s="56" t="n">
        <v>2</v>
      </c>
      <c r="C17" s="58" t="n">
        <v>3</v>
      </c>
      <c r="D17" s="58"/>
      <c r="E17" s="58"/>
      <c r="F17" s="58" t="n">
        <v>4</v>
      </c>
      <c r="J17" s="34"/>
    </row>
    <row r="18" s="36" customFormat="true" ht="18.75" hidden="false" customHeight="true" outlineLevel="0" collapsed="false">
      <c r="A18" s="54" t="n">
        <v>605137</v>
      </c>
      <c r="B18" s="60" t="n">
        <v>8929310</v>
      </c>
      <c r="C18" s="58"/>
      <c r="D18" s="58"/>
      <c r="E18" s="58"/>
      <c r="F18" s="57"/>
      <c r="J18" s="34"/>
    </row>
    <row r="20" customFormat="false" ht="31.5" hidden="false" customHeight="true" outlineLevel="0" collapsed="false">
      <c r="A20" s="61" t="s">
        <v>43</v>
      </c>
      <c r="B20" s="61"/>
      <c r="C20" s="61"/>
      <c r="D20" s="61"/>
      <c r="E20" s="61"/>
      <c r="F20" s="61"/>
      <c r="H20" s="62" t="s">
        <v>44</v>
      </c>
      <c r="I20" s="62"/>
    </row>
    <row r="21" customFormat="false" ht="15" hidden="false" customHeight="true" outlineLevel="0" collapsed="false">
      <c r="A21" s="63"/>
      <c r="B21" s="64"/>
      <c r="C21" s="64"/>
      <c r="D21" s="64"/>
      <c r="E21" s="64"/>
      <c r="F21" s="65"/>
      <c r="H21" s="62"/>
      <c r="I21" s="62"/>
    </row>
    <row r="22" customFormat="false" ht="42.75" hidden="false" customHeight="true" outlineLevel="0" collapsed="false">
      <c r="A22" s="66" t="s">
        <v>45</v>
      </c>
      <c r="B22" s="66"/>
      <c r="C22" s="67" t="s">
        <v>46</v>
      </c>
      <c r="D22" s="67" t="s">
        <v>47</v>
      </c>
      <c r="E22" s="67" t="s">
        <v>48</v>
      </c>
      <c r="F22" s="68" t="s">
        <v>49</v>
      </c>
      <c r="H22" s="62"/>
      <c r="I22" s="62"/>
    </row>
    <row r="23" s="71" customFormat="true" ht="17.25" hidden="false" customHeight="false" outlineLevel="0" collapsed="false">
      <c r="A23" s="66" t="n">
        <v>1</v>
      </c>
      <c r="B23" s="66"/>
      <c r="C23" s="69" t="n">
        <v>2</v>
      </c>
      <c r="D23" s="69" t="n">
        <v>3</v>
      </c>
      <c r="E23" s="69" t="n">
        <v>4</v>
      </c>
      <c r="F23" s="70" t="n">
        <v>5</v>
      </c>
      <c r="H23" s="72" t="n">
        <v>5</v>
      </c>
      <c r="I23" s="73" t="s">
        <v>50</v>
      </c>
      <c r="J23" s="34"/>
    </row>
    <row r="24" customFormat="false" ht="111" hidden="false" customHeight="true" outlineLevel="0" collapsed="false">
      <c r="A24" s="74" t="s">
        <v>51</v>
      </c>
      <c r="B24" s="74"/>
      <c r="C24" s="75" t="s">
        <v>52</v>
      </c>
      <c r="D24" s="76" t="s">
        <v>53</v>
      </c>
      <c r="E24" s="77" t="n">
        <v>642</v>
      </c>
      <c r="F24" s="78" t="n">
        <v>59</v>
      </c>
      <c r="H24" s="79" t="n">
        <f aca="false">F24</f>
        <v>59</v>
      </c>
      <c r="I24" s="80" t="s">
        <v>54</v>
      </c>
    </row>
    <row r="25" customFormat="false" ht="136.5" hidden="false" customHeight="true" outlineLevel="0" collapsed="false">
      <c r="A25" s="81" t="s">
        <v>55</v>
      </c>
      <c r="B25" s="81"/>
      <c r="C25" s="82" t="s">
        <v>56</v>
      </c>
      <c r="D25" s="83" t="s">
        <v>53</v>
      </c>
      <c r="E25" s="84" t="n">
        <v>642</v>
      </c>
      <c r="F25" s="85" t="n">
        <f aca="false">SUM(F26:F27)+SUM(F32:F34)</f>
        <v>7</v>
      </c>
      <c r="H25" s="86" t="n">
        <f aca="false">F25</f>
        <v>7</v>
      </c>
      <c r="I25" s="80" t="s">
        <v>57</v>
      </c>
    </row>
    <row r="26" customFormat="false" ht="50.25" hidden="false" customHeight="true" outlineLevel="0" collapsed="false">
      <c r="A26" s="87" t="s">
        <v>58</v>
      </c>
      <c r="B26" s="87"/>
      <c r="C26" s="82" t="s">
        <v>59</v>
      </c>
      <c r="D26" s="83" t="s">
        <v>53</v>
      </c>
      <c r="E26" s="82" t="n">
        <v>642</v>
      </c>
      <c r="F26" s="88" t="n">
        <v>7</v>
      </c>
      <c r="H26" s="89" t="n">
        <f aca="false">F26</f>
        <v>7</v>
      </c>
      <c r="I26" s="90" t="s">
        <v>60</v>
      </c>
    </row>
    <row r="27" customFormat="false" ht="80.1" hidden="false" customHeight="true" outlineLevel="0" collapsed="false">
      <c r="A27" s="87" t="s">
        <v>61</v>
      </c>
      <c r="B27" s="87"/>
      <c r="C27" s="82" t="s">
        <v>62</v>
      </c>
      <c r="D27" s="83" t="s">
        <v>53</v>
      </c>
      <c r="E27" s="84" t="n">
        <v>642</v>
      </c>
      <c r="F27" s="78" t="n">
        <v>0</v>
      </c>
      <c r="H27" s="79" t="n">
        <f aca="false">F27</f>
        <v>0</v>
      </c>
      <c r="I27" s="80" t="s">
        <v>63</v>
      </c>
    </row>
    <row r="28" customFormat="false" ht="128.1" hidden="false" customHeight="true" outlineLevel="0" collapsed="false">
      <c r="A28" s="91" t="s">
        <v>64</v>
      </c>
      <c r="B28" s="91"/>
      <c r="C28" s="82" t="s">
        <v>65</v>
      </c>
      <c r="D28" s="83" t="s">
        <v>53</v>
      </c>
      <c r="E28" s="82" t="n">
        <v>642</v>
      </c>
      <c r="F28" s="92" t="n">
        <v>0</v>
      </c>
      <c r="H28" s="93" t="n">
        <f aca="false">F28</f>
        <v>0</v>
      </c>
      <c r="I28" s="94" t="s">
        <v>66</v>
      </c>
    </row>
    <row r="29" customFormat="false" ht="141.95" hidden="false" customHeight="true" outlineLevel="0" collapsed="false">
      <c r="A29" s="91" t="s">
        <v>67</v>
      </c>
      <c r="B29" s="91"/>
      <c r="C29" s="82" t="s">
        <v>68</v>
      </c>
      <c r="D29" s="83" t="s">
        <v>53</v>
      </c>
      <c r="E29" s="82" t="n">
        <v>642</v>
      </c>
      <c r="F29" s="95" t="n">
        <v>0</v>
      </c>
      <c r="H29" s="96" t="n">
        <f aca="false">F29</f>
        <v>0</v>
      </c>
      <c r="I29" s="97" t="s">
        <v>69</v>
      </c>
    </row>
    <row r="30" customFormat="false" ht="42" hidden="false" customHeight="true" outlineLevel="0" collapsed="false">
      <c r="A30" s="91" t="s">
        <v>70</v>
      </c>
      <c r="B30" s="91"/>
      <c r="C30" s="82" t="s">
        <v>71</v>
      </c>
      <c r="D30" s="83" t="s">
        <v>53</v>
      </c>
      <c r="E30" s="82" t="n">
        <v>642</v>
      </c>
      <c r="F30" s="95" t="n">
        <v>0</v>
      </c>
      <c r="H30" s="96" t="n">
        <f aca="false">F30</f>
        <v>0</v>
      </c>
      <c r="I30" s="97" t="s">
        <v>69</v>
      </c>
    </row>
    <row r="31" customFormat="false" ht="45.75" hidden="false" customHeight="true" outlineLevel="0" collapsed="false">
      <c r="A31" s="91" t="s">
        <v>72</v>
      </c>
      <c r="B31" s="91"/>
      <c r="C31" s="82" t="s">
        <v>73</v>
      </c>
      <c r="D31" s="83" t="s">
        <v>53</v>
      </c>
      <c r="E31" s="82" t="n">
        <v>642</v>
      </c>
      <c r="F31" s="95" t="n">
        <v>0</v>
      </c>
      <c r="H31" s="96" t="n">
        <f aca="false">F31</f>
        <v>0</v>
      </c>
      <c r="I31" s="97" t="s">
        <v>69</v>
      </c>
    </row>
    <row r="32" customFormat="false" ht="76.5" hidden="false" customHeight="true" outlineLevel="0" collapsed="false">
      <c r="A32" s="87" t="s">
        <v>74</v>
      </c>
      <c r="B32" s="87"/>
      <c r="C32" s="82" t="s">
        <v>75</v>
      </c>
      <c r="D32" s="83" t="s">
        <v>53</v>
      </c>
      <c r="E32" s="82" t="n">
        <v>642</v>
      </c>
      <c r="F32" s="95" t="n">
        <v>0</v>
      </c>
      <c r="H32" s="96" t="n">
        <f aca="false">F32</f>
        <v>0</v>
      </c>
      <c r="I32" s="98"/>
    </row>
    <row r="33" customFormat="false" ht="57" hidden="false" customHeight="true" outlineLevel="0" collapsed="false">
      <c r="A33" s="87" t="s">
        <v>76</v>
      </c>
      <c r="B33" s="87"/>
      <c r="C33" s="82" t="s">
        <v>77</v>
      </c>
      <c r="D33" s="83" t="s">
        <v>53</v>
      </c>
      <c r="E33" s="82" t="n">
        <v>642</v>
      </c>
      <c r="F33" s="95" t="n">
        <v>0</v>
      </c>
      <c r="H33" s="96" t="n">
        <f aca="false">F33</f>
        <v>0</v>
      </c>
      <c r="I33" s="98"/>
    </row>
    <row r="34" customFormat="false" ht="73.5" hidden="false" customHeight="true" outlineLevel="0" collapsed="false">
      <c r="A34" s="87" t="s">
        <v>78</v>
      </c>
      <c r="B34" s="87"/>
      <c r="C34" s="82" t="s">
        <v>79</v>
      </c>
      <c r="D34" s="83" t="s">
        <v>53</v>
      </c>
      <c r="E34" s="82" t="n">
        <v>642</v>
      </c>
      <c r="F34" s="99" t="n">
        <v>0</v>
      </c>
      <c r="H34" s="100" t="n">
        <f aca="false">F34</f>
        <v>0</v>
      </c>
      <c r="I34" s="101" t="s">
        <v>80</v>
      </c>
    </row>
    <row r="35" customFormat="false" ht="82.5" hidden="false" customHeight="true" outlineLevel="0" collapsed="false">
      <c r="A35" s="81" t="s">
        <v>81</v>
      </c>
      <c r="B35" s="81"/>
      <c r="C35" s="82" t="s">
        <v>82</v>
      </c>
      <c r="D35" s="83" t="s">
        <v>53</v>
      </c>
      <c r="E35" s="84" t="n">
        <v>642</v>
      </c>
      <c r="F35" s="78" t="n">
        <v>0</v>
      </c>
      <c r="H35" s="79" t="n">
        <f aca="false">F35</f>
        <v>0</v>
      </c>
      <c r="I35" s="80" t="s">
        <v>83</v>
      </c>
    </row>
    <row r="36" customFormat="false" ht="32.1" hidden="false" customHeight="true" outlineLevel="0" collapsed="false">
      <c r="A36" s="87" t="s">
        <v>84</v>
      </c>
      <c r="B36" s="87"/>
      <c r="C36" s="82" t="s">
        <v>85</v>
      </c>
      <c r="D36" s="83" t="s">
        <v>53</v>
      </c>
      <c r="E36" s="84" t="n">
        <v>642</v>
      </c>
      <c r="F36" s="78" t="n">
        <v>0</v>
      </c>
      <c r="H36" s="79" t="n">
        <f aca="false">F36</f>
        <v>0</v>
      </c>
      <c r="I36" s="80" t="s">
        <v>86</v>
      </c>
    </row>
    <row r="37" customFormat="false" ht="39" hidden="false" customHeight="true" outlineLevel="0" collapsed="false">
      <c r="A37" s="81" t="s">
        <v>87</v>
      </c>
      <c r="B37" s="81"/>
      <c r="C37" s="82" t="s">
        <v>88</v>
      </c>
      <c r="D37" s="83" t="s">
        <v>53</v>
      </c>
      <c r="E37" s="82" t="n">
        <v>642</v>
      </c>
      <c r="F37" s="102" t="n">
        <v>0</v>
      </c>
      <c r="H37" s="103" t="n">
        <f aca="false">F37</f>
        <v>0</v>
      </c>
      <c r="I37" s="104" t="s">
        <v>89</v>
      </c>
    </row>
    <row r="38" customFormat="false" ht="76.5" hidden="false" customHeight="true" outlineLevel="0" collapsed="false">
      <c r="A38" s="81" t="s">
        <v>90</v>
      </c>
      <c r="B38" s="81"/>
      <c r="C38" s="82" t="s">
        <v>91</v>
      </c>
      <c r="D38" s="83" t="s">
        <v>53</v>
      </c>
      <c r="E38" s="82" t="n">
        <v>642</v>
      </c>
      <c r="F38" s="95" t="n">
        <v>59</v>
      </c>
      <c r="H38" s="96" t="n">
        <f aca="false">F38</f>
        <v>59</v>
      </c>
      <c r="I38" s="105" t="s">
        <v>92</v>
      </c>
    </row>
  </sheetData>
  <sheetProtection sheet="true" password="cb86" objects="true" scenarios="true" formatColumns="false" formatRows="false"/>
  <mergeCells count="35">
    <mergeCell ref="E2:F2"/>
    <mergeCell ref="E3:F3"/>
    <mergeCell ref="E4:F4"/>
    <mergeCell ref="E5:F5"/>
    <mergeCell ref="A7:F7"/>
    <mergeCell ref="A8:F8"/>
    <mergeCell ref="A9:F9"/>
    <mergeCell ref="B10:C10"/>
    <mergeCell ref="B11:C11"/>
    <mergeCell ref="B13:E13"/>
    <mergeCell ref="B14:F14"/>
    <mergeCell ref="A15:A16"/>
    <mergeCell ref="B15:F15"/>
    <mergeCell ref="C16:E16"/>
    <mergeCell ref="C17:E17"/>
    <mergeCell ref="C18:E18"/>
    <mergeCell ref="A20:F20"/>
    <mergeCell ref="H20:I22"/>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conditionalFormatting sqref="H37:H38 H28:H34 H26">
    <cfRule type="expression" priority="2" aboveAverage="0" equalAverage="0" bottom="0" percent="0" rank="0" text="" dxfId="22">
      <formula>NOT(ISNUMBER(H26))</formula>
    </cfRule>
  </conditionalFormatting>
  <conditionalFormatting sqref="H36">
    <cfRule type="expression" priority="3" aboveAverage="0" equalAverage="0" bottom="0" percent="0" rank="0" text="" dxfId="23">
      <formula>NOT(ISNUMBER(H36))</formula>
    </cfRule>
    <cfRule type="expression" priority="4" aboveAverage="0" equalAverage="0" bottom="0" percent="0" rank="0" text="" dxfId="24">
      <formula>H36&gt;H35</formula>
    </cfRule>
  </conditionalFormatting>
  <conditionalFormatting sqref="H27">
    <cfRule type="expression" priority="5" aboveAverage="0" equalAverage="0" bottom="0" percent="0" rank="0" text="" dxfId="25">
      <formula>NOT(ISNUMBER(H27))</formula>
    </cfRule>
    <cfRule type="expression" priority="6" aboveAverage="0" equalAverage="0" bottom="0" percent="0" rank="0" text="" dxfId="26">
      <formula>H27&lt;SUM(H28:H31)</formula>
    </cfRule>
  </conditionalFormatting>
  <conditionalFormatting sqref="H24">
    <cfRule type="expression" priority="7" aboveAverage="0" equalAverage="0" bottom="0" percent="0" rank="0" text="" dxfId="27">
      <formula>NOT(ISNUMBER(H24))</formula>
    </cfRule>
    <cfRule type="expression" priority="8" aboveAverage="0" equalAverage="0" bottom="0" percent="0" rank="0" text="" dxfId="28">
      <formula>H24&gt;H37+H38</formula>
    </cfRule>
  </conditionalFormatting>
  <conditionalFormatting sqref="H25">
    <cfRule type="expression" priority="9" aboveAverage="0" equalAverage="0" bottom="0" percent="0" rank="0" text="" dxfId="29">
      <formula>H24=""</formula>
    </cfRule>
    <cfRule type="expression" priority="10" aboveAverage="0" equalAverage="0" bottom="0" percent="0" rank="0" text="" dxfId="30">
      <formula>NOT(ISNUMBER(H25))</formula>
    </cfRule>
  </conditionalFormatting>
  <conditionalFormatting sqref="H35">
    <cfRule type="expression" priority="11" aboveAverage="0" equalAverage="0" bottom="0" percent="0" rank="0" text="" dxfId="31">
      <formula>NOT(ISNUMBER(H35))</formula>
    </cfRule>
    <cfRule type="expression" priority="12" aboveAverage="0" equalAverage="0" bottom="0" percent="0" rank="0" text="" dxfId="32">
      <formula>H24=""</formula>
    </cfRule>
  </conditionalFormatting>
  <dataValidations count="6">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showDropDown="false" showErrorMessage="true" showInputMessage="true" sqref="B18 F26 F28:F34 F37:F38" type="whole">
      <formula1>0</formula1>
      <formula2>0</formula2>
    </dataValidation>
    <dataValidation allowBlank="true" errorStyle="stop" operator="between" prompt="Сумма значений строк 3, 4, 9-11.&#10;&#10;Условие&#10;Значение &lt; значения стороки 1." promptTitle="Формула" showDropDown="false" showErrorMessage="true" showInputMessage="false" sqref="F25" type="non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5-8." promptTitle="Условие" showDropDown="false" showErrorMessage="true" showInputMessage="false" sqref="F27"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12." promptTitle="Условие" showDropDown="false" showErrorMessage="true" showInputMessage="false" sqref="F36"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значению строки 1." promptTitle="Условие" showDropDown="false" showErrorMessage="true" showInputMessage="false" sqref="F35"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сумме значений строк 14-15.&#10;&#10;Условие&#10;Значение &gt; значения стороки 2." promptTitle="Условие" showDropDown="false" showErrorMessage="true" showInputMessage="false" sqref="F24" type="whole">
      <formula1>0</formula1>
      <formula2>0</formula2>
    </dataValidation>
  </dataValidations>
  <printOptions headings="false" gridLines="false" gridLinesSet="true" horizontalCentered="true" verticalCentered="false"/>
  <pageMargins left="0.590277777777778" right="0.39375" top="0.590277777777778" bottom="0.590277777777778" header="0.196527777777778" footer="0.511805555555555"/>
  <pageSetup paperSize="9" scale="100" fitToWidth="1" fitToHeight="1" pageOrder="downThenOver" orientation="portrait" blackAndWhite="false" draft="false" cellComments="none" horizontalDpi="300" verticalDpi="300" copies="1"/>
  <headerFooter differentFirst="false" differentOddEven="false">
    <oddHeader>&amp;RФорма №1-контроль, ГПН, &amp;A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58"/>
  <sheetViews>
    <sheetView showFormulas="false" showGridLines="true" showRowColHeaders="true" showZeros="true" rightToLeft="false" tabSelected="true" showOutlineSymbols="true" defaultGridColor="true" view="normal" topLeftCell="A21" colorId="64" zoomScale="80" zoomScaleNormal="80" zoomScalePageLayoutView="100" workbookViewId="0">
      <selection pane="topLeft" activeCell="L39" activeCellId="0" sqref="L39"/>
    </sheetView>
  </sheetViews>
  <sheetFormatPr defaultColWidth="9.01171875" defaultRowHeight="12" zeroHeight="false" outlineLevelRow="0" outlineLevelCol="0"/>
  <cols>
    <col collapsed="false" customWidth="true" hidden="false" outlineLevel="0" max="2" min="1" style="35" width="30.14"/>
    <col collapsed="false" customWidth="true" hidden="false" outlineLevel="0" max="3" min="3" style="36" width="7.57"/>
    <col collapsed="false" customWidth="true" hidden="false" outlineLevel="0" max="4" min="4" style="36" width="10.13"/>
    <col collapsed="false" customWidth="true" hidden="false" outlineLevel="0" max="5" min="5" style="36" width="7.57"/>
    <col collapsed="false" customWidth="true" hidden="false" outlineLevel="0" max="8" min="6" style="36" width="15.71"/>
    <col collapsed="false" customWidth="true" hidden="false" outlineLevel="0" max="9" min="9" style="36" width="2.85"/>
    <col collapsed="false" customWidth="true" hidden="false" outlineLevel="0" max="10" min="10" style="36" width="6.57"/>
    <col collapsed="false" customWidth="true" hidden="false" outlineLevel="0" max="11" min="11" style="36" width="7.57"/>
    <col collapsed="false" customWidth="true" hidden="false" outlineLevel="0" max="12" min="12" style="36" width="70.99"/>
    <col collapsed="false" customWidth="false" hidden="false" outlineLevel="0" max="1024" min="13" style="36" width="9"/>
  </cols>
  <sheetData>
    <row r="1" customFormat="false" ht="12" hidden="true" customHeight="true" outlineLevel="0" collapsed="false">
      <c r="A1" s="106"/>
      <c r="B1" s="106"/>
      <c r="C1" s="107"/>
      <c r="D1" s="107"/>
      <c r="E1" s="107"/>
      <c r="F1" s="107"/>
      <c r="G1" s="107"/>
      <c r="H1" s="107"/>
    </row>
    <row r="2" customFormat="false" ht="12" hidden="true" customHeight="true" outlineLevel="0" collapsed="false">
      <c r="A2" s="106"/>
      <c r="B2" s="106"/>
      <c r="C2" s="107"/>
      <c r="D2" s="107"/>
      <c r="E2" s="107"/>
      <c r="F2" s="107"/>
      <c r="G2" s="107"/>
      <c r="H2" s="107"/>
    </row>
    <row r="3" customFormat="false" ht="12" hidden="true" customHeight="true" outlineLevel="0" collapsed="false">
      <c r="A3" s="106"/>
      <c r="B3" s="106"/>
      <c r="C3" s="107"/>
      <c r="D3" s="107"/>
      <c r="E3" s="107"/>
      <c r="F3" s="107"/>
      <c r="G3" s="107"/>
      <c r="H3" s="107"/>
    </row>
    <row r="4" customFormat="false" ht="12" hidden="true" customHeight="true" outlineLevel="0" collapsed="false">
      <c r="A4" s="106"/>
      <c r="B4" s="106"/>
      <c r="C4" s="107"/>
      <c r="D4" s="107"/>
      <c r="E4" s="107"/>
      <c r="F4" s="107"/>
      <c r="G4" s="107"/>
      <c r="H4" s="107"/>
    </row>
    <row r="5" customFormat="false" ht="12" hidden="true" customHeight="true" outlineLevel="0" collapsed="false">
      <c r="A5" s="106"/>
      <c r="B5" s="106"/>
      <c r="C5" s="107"/>
      <c r="D5" s="107"/>
      <c r="E5" s="107"/>
      <c r="F5" s="107"/>
      <c r="G5" s="107"/>
      <c r="H5" s="107"/>
    </row>
    <row r="6" customFormat="false" ht="12" hidden="true" customHeight="true" outlineLevel="0" collapsed="false">
      <c r="A6" s="106"/>
      <c r="B6" s="106"/>
      <c r="C6" s="107"/>
      <c r="D6" s="107"/>
      <c r="E6" s="107"/>
      <c r="F6" s="107"/>
      <c r="G6" s="107"/>
      <c r="H6" s="107"/>
    </row>
    <row r="7" customFormat="false" ht="12" hidden="true" customHeight="true" outlineLevel="0" collapsed="false">
      <c r="A7" s="106"/>
      <c r="B7" s="106"/>
      <c r="C7" s="107"/>
      <c r="D7" s="107"/>
      <c r="E7" s="107"/>
      <c r="F7" s="107"/>
      <c r="G7" s="107"/>
      <c r="H7" s="107"/>
    </row>
    <row r="8" customFormat="false" ht="12" hidden="true" customHeight="true" outlineLevel="0" collapsed="false">
      <c r="A8" s="106"/>
      <c r="B8" s="106"/>
      <c r="C8" s="107"/>
      <c r="D8" s="107"/>
      <c r="E8" s="107"/>
      <c r="F8" s="107"/>
      <c r="G8" s="107"/>
      <c r="H8" s="107"/>
    </row>
    <row r="9" customFormat="false" ht="12" hidden="true" customHeight="true" outlineLevel="0" collapsed="false">
      <c r="A9" s="106"/>
      <c r="B9" s="106"/>
      <c r="C9" s="107"/>
      <c r="D9" s="107"/>
      <c r="E9" s="107"/>
      <c r="F9" s="107"/>
      <c r="G9" s="107"/>
      <c r="H9" s="107"/>
    </row>
    <row r="10" customFormat="false" ht="12" hidden="true" customHeight="true" outlineLevel="0" collapsed="false">
      <c r="A10" s="106"/>
      <c r="B10" s="106"/>
      <c r="C10" s="107"/>
      <c r="D10" s="107"/>
      <c r="E10" s="107"/>
      <c r="F10" s="107"/>
      <c r="G10" s="107"/>
      <c r="H10" s="107"/>
    </row>
    <row r="11" customFormat="false" ht="12" hidden="true" customHeight="true" outlineLevel="0" collapsed="false">
      <c r="A11" s="106"/>
      <c r="B11" s="106"/>
      <c r="C11" s="107"/>
      <c r="D11" s="107"/>
      <c r="E11" s="107"/>
      <c r="F11" s="107"/>
      <c r="G11" s="107"/>
      <c r="H11" s="107"/>
    </row>
    <row r="12" customFormat="false" ht="12" hidden="true" customHeight="true" outlineLevel="0" collapsed="false">
      <c r="A12" s="106"/>
      <c r="B12" s="106"/>
      <c r="C12" s="107"/>
      <c r="D12" s="107"/>
      <c r="E12" s="107"/>
      <c r="F12" s="107"/>
      <c r="G12" s="107"/>
      <c r="H12" s="107"/>
    </row>
    <row r="13" customFormat="false" ht="12" hidden="true" customHeight="true" outlineLevel="0" collapsed="false">
      <c r="A13" s="106"/>
      <c r="B13" s="106"/>
      <c r="C13" s="107"/>
      <c r="D13" s="107"/>
      <c r="E13" s="107"/>
      <c r="F13" s="107"/>
      <c r="G13" s="107"/>
      <c r="H13" s="107"/>
    </row>
    <row r="14" customFormat="false" ht="12" hidden="true" customHeight="true" outlineLevel="0" collapsed="false">
      <c r="A14" s="106"/>
      <c r="B14" s="106"/>
      <c r="C14" s="107"/>
      <c r="D14" s="107"/>
      <c r="E14" s="107"/>
      <c r="F14" s="107"/>
      <c r="G14" s="107"/>
      <c r="H14" s="107"/>
    </row>
    <row r="15" customFormat="false" ht="12" hidden="true" customHeight="true" outlineLevel="0" collapsed="false">
      <c r="A15" s="106"/>
      <c r="B15" s="106"/>
      <c r="C15" s="107"/>
      <c r="D15" s="107"/>
      <c r="E15" s="107"/>
      <c r="F15" s="107"/>
      <c r="G15" s="107"/>
      <c r="H15" s="107"/>
    </row>
    <row r="16" customFormat="false" ht="12" hidden="true" customHeight="true" outlineLevel="0" collapsed="false">
      <c r="A16" s="106"/>
      <c r="B16" s="106"/>
      <c r="C16" s="107"/>
      <c r="D16" s="107"/>
      <c r="E16" s="107"/>
      <c r="F16" s="107"/>
      <c r="G16" s="107"/>
      <c r="H16" s="107"/>
    </row>
    <row r="17" customFormat="false" ht="12" hidden="true" customHeight="true" outlineLevel="0" collapsed="false">
      <c r="A17" s="106"/>
      <c r="B17" s="106"/>
      <c r="C17" s="107"/>
      <c r="D17" s="107"/>
      <c r="E17" s="107"/>
      <c r="F17" s="107"/>
      <c r="G17" s="107"/>
      <c r="H17" s="107"/>
    </row>
    <row r="18" customFormat="false" ht="12" hidden="true" customHeight="true" outlineLevel="0" collapsed="false">
      <c r="A18" s="106"/>
      <c r="B18" s="106"/>
      <c r="C18" s="107"/>
      <c r="D18" s="107"/>
      <c r="E18" s="107"/>
      <c r="F18" s="107"/>
      <c r="G18" s="107"/>
      <c r="H18" s="107"/>
    </row>
    <row r="19" customFormat="false" ht="12" hidden="true" customHeight="true" outlineLevel="0" collapsed="false">
      <c r="A19" s="106"/>
      <c r="B19" s="106"/>
      <c r="C19" s="107"/>
      <c r="D19" s="107"/>
      <c r="E19" s="107"/>
      <c r="F19" s="107"/>
      <c r="G19" s="107"/>
      <c r="H19" s="107"/>
    </row>
    <row r="20" s="33" customFormat="true" ht="15" hidden="false" customHeight="true" outlineLevel="0" collapsed="false">
      <c r="A20" s="108" t="s">
        <v>93</v>
      </c>
      <c r="B20" s="108"/>
      <c r="C20" s="108"/>
      <c r="D20" s="108"/>
      <c r="E20" s="108"/>
      <c r="F20" s="108"/>
      <c r="G20" s="108"/>
      <c r="H20" s="108"/>
      <c r="J20" s="62" t="s">
        <v>44</v>
      </c>
      <c r="K20" s="62"/>
      <c r="L20" s="62"/>
    </row>
    <row r="21" s="33" customFormat="true" ht="39" hidden="false" customHeight="true" outlineLevel="0" collapsed="false">
      <c r="A21" s="109"/>
      <c r="B21" s="109"/>
      <c r="C21" s="109"/>
      <c r="D21" s="109"/>
      <c r="E21" s="109"/>
      <c r="F21" s="109"/>
      <c r="G21" s="110"/>
      <c r="H21" s="110"/>
      <c r="J21" s="62"/>
      <c r="K21" s="62"/>
      <c r="L21" s="62"/>
    </row>
    <row r="22" customFormat="false" ht="13.5" hidden="false" customHeight="true" outlineLevel="0" collapsed="false">
      <c r="A22" s="111" t="s">
        <v>45</v>
      </c>
      <c r="B22" s="111"/>
      <c r="C22" s="112" t="s">
        <v>46</v>
      </c>
      <c r="D22" s="112" t="s">
        <v>47</v>
      </c>
      <c r="E22" s="112" t="s">
        <v>48</v>
      </c>
      <c r="F22" s="112" t="s">
        <v>94</v>
      </c>
      <c r="G22" s="113" t="s">
        <v>95</v>
      </c>
      <c r="H22" s="113"/>
      <c r="J22" s="62"/>
      <c r="K22" s="62"/>
      <c r="L22" s="62"/>
    </row>
    <row r="23" s="116" customFormat="true" ht="36.75" hidden="false" customHeight="true" outlineLevel="0" collapsed="false">
      <c r="A23" s="111"/>
      <c r="B23" s="111"/>
      <c r="C23" s="112"/>
      <c r="D23" s="112"/>
      <c r="E23" s="112"/>
      <c r="F23" s="112"/>
      <c r="G23" s="114" t="s">
        <v>96</v>
      </c>
      <c r="H23" s="115" t="s">
        <v>97</v>
      </c>
      <c r="J23" s="62"/>
      <c r="K23" s="62"/>
      <c r="L23" s="62"/>
    </row>
    <row r="24" s="71" customFormat="true" ht="15.75" hidden="false" customHeight="true" outlineLevel="0" collapsed="false">
      <c r="A24" s="111" t="n">
        <v>1</v>
      </c>
      <c r="B24" s="111"/>
      <c r="C24" s="117" t="n">
        <v>2</v>
      </c>
      <c r="D24" s="117" t="n">
        <v>3</v>
      </c>
      <c r="E24" s="117" t="n">
        <v>4</v>
      </c>
      <c r="F24" s="117" t="n">
        <v>5</v>
      </c>
      <c r="G24" s="117" t="n">
        <v>6</v>
      </c>
      <c r="H24" s="118" t="n">
        <v>7</v>
      </c>
      <c r="J24" s="119" t="n">
        <v>6</v>
      </c>
      <c r="K24" s="119" t="n">
        <v>7</v>
      </c>
      <c r="L24" s="120" t="s">
        <v>50</v>
      </c>
    </row>
    <row r="25" customFormat="false" ht="52.5" hidden="false" customHeight="true" outlineLevel="0" collapsed="false">
      <c r="A25" s="74" t="s">
        <v>98</v>
      </c>
      <c r="B25" s="74"/>
      <c r="C25" s="77" t="s">
        <v>99</v>
      </c>
      <c r="D25" s="121" t="s">
        <v>53</v>
      </c>
      <c r="E25" s="77" t="n">
        <v>642</v>
      </c>
      <c r="F25" s="92" t="n">
        <v>3</v>
      </c>
      <c r="G25" s="122" t="s">
        <v>100</v>
      </c>
      <c r="H25" s="122" t="s">
        <v>100</v>
      </c>
      <c r="J25" s="122" t="s">
        <v>100</v>
      </c>
      <c r="K25" s="122" t="s">
        <v>100</v>
      </c>
      <c r="L25" s="105" t="s">
        <v>101</v>
      </c>
    </row>
    <row r="26" customFormat="false" ht="118.5" hidden="false" customHeight="true" outlineLevel="0" collapsed="false">
      <c r="A26" s="81" t="s">
        <v>102</v>
      </c>
      <c r="B26" s="81"/>
      <c r="C26" s="84" t="s">
        <v>103</v>
      </c>
      <c r="D26" s="121" t="s">
        <v>53</v>
      </c>
      <c r="E26" s="77" t="n">
        <v>642</v>
      </c>
      <c r="F26" s="92" t="n">
        <v>0</v>
      </c>
      <c r="G26" s="123" t="s">
        <v>100</v>
      </c>
      <c r="H26" s="123" t="s">
        <v>100</v>
      </c>
      <c r="J26" s="123" t="s">
        <v>100</v>
      </c>
      <c r="K26" s="123" t="s">
        <v>100</v>
      </c>
      <c r="L26" s="105" t="s">
        <v>104</v>
      </c>
    </row>
    <row r="27" customFormat="false" ht="170.25" hidden="false" customHeight="true" outlineLevel="0" collapsed="false">
      <c r="A27" s="81" t="s">
        <v>105</v>
      </c>
      <c r="B27" s="81"/>
      <c r="C27" s="77" t="s">
        <v>106</v>
      </c>
      <c r="D27" s="121" t="s">
        <v>53</v>
      </c>
      <c r="E27" s="77" t="n">
        <v>642</v>
      </c>
      <c r="F27" s="92" t="n">
        <v>0</v>
      </c>
      <c r="G27" s="124" t="s">
        <v>100</v>
      </c>
      <c r="H27" s="124" t="s">
        <v>100</v>
      </c>
      <c r="J27" s="124" t="s">
        <v>100</v>
      </c>
      <c r="K27" s="124" t="s">
        <v>100</v>
      </c>
      <c r="L27" s="105" t="s">
        <v>107</v>
      </c>
    </row>
    <row r="28" customFormat="false" ht="109.5" hidden="false" customHeight="true" outlineLevel="0" collapsed="false">
      <c r="A28" s="81" t="s">
        <v>108</v>
      </c>
      <c r="B28" s="81"/>
      <c r="C28" s="84" t="s">
        <v>109</v>
      </c>
      <c r="D28" s="121" t="s">
        <v>53</v>
      </c>
      <c r="E28" s="77" t="n">
        <v>642</v>
      </c>
      <c r="F28" s="125" t="n">
        <f aca="false">SUM(G28:H28)</f>
        <v>3</v>
      </c>
      <c r="G28" s="126" t="n">
        <v>3</v>
      </c>
      <c r="H28" s="126" t="n">
        <v>0</v>
      </c>
      <c r="J28" s="127" t="n">
        <f aca="false">G28</f>
        <v>3</v>
      </c>
      <c r="K28" s="127" t="n">
        <f aca="false">H28</f>
        <v>0</v>
      </c>
      <c r="L28" s="128" t="s">
        <v>110</v>
      </c>
    </row>
    <row r="29" customFormat="false" ht="106.5" hidden="false" customHeight="true" outlineLevel="0" collapsed="false">
      <c r="A29" s="81" t="s">
        <v>111</v>
      </c>
      <c r="B29" s="81"/>
      <c r="C29" s="77" t="s">
        <v>112</v>
      </c>
      <c r="D29" s="121" t="s">
        <v>53</v>
      </c>
      <c r="E29" s="77" t="n">
        <v>642</v>
      </c>
      <c r="F29" s="125" t="n">
        <f aca="false">SUM(G29:H29)</f>
        <v>3</v>
      </c>
      <c r="G29" s="129" t="n">
        <f aca="false">SUM(G30:G32)</f>
        <v>3</v>
      </c>
      <c r="H29" s="129" t="n">
        <f aca="false">SUM(H30:H32)</f>
        <v>0</v>
      </c>
      <c r="J29" s="130" t="n">
        <f aca="false">G29</f>
        <v>3</v>
      </c>
      <c r="K29" s="130" t="n">
        <f aca="false">H29</f>
        <v>0</v>
      </c>
      <c r="L29" s="80" t="s">
        <v>113</v>
      </c>
    </row>
    <row r="30" customFormat="false" ht="76.5" hidden="false" customHeight="true" outlineLevel="0" collapsed="false">
      <c r="A30" s="131" t="s">
        <v>114</v>
      </c>
      <c r="B30" s="131"/>
      <c r="C30" s="77" t="s">
        <v>115</v>
      </c>
      <c r="D30" s="121" t="s">
        <v>53</v>
      </c>
      <c r="E30" s="77" t="n">
        <v>642</v>
      </c>
      <c r="F30" s="132" t="n">
        <f aca="false">SUM(G30:H30)</f>
        <v>3</v>
      </c>
      <c r="G30" s="92" t="n">
        <v>3</v>
      </c>
      <c r="H30" s="92" t="n">
        <v>0</v>
      </c>
      <c r="J30" s="93" t="n">
        <f aca="false">G30</f>
        <v>3</v>
      </c>
      <c r="K30" s="93" t="n">
        <f aca="false">H30</f>
        <v>0</v>
      </c>
      <c r="L30" s="133" t="s">
        <v>116</v>
      </c>
    </row>
    <row r="31" customFormat="false" ht="42" hidden="false" customHeight="true" outlineLevel="0" collapsed="false">
      <c r="A31" s="131" t="s">
        <v>117</v>
      </c>
      <c r="B31" s="131"/>
      <c r="C31" s="77" t="s">
        <v>118</v>
      </c>
      <c r="D31" s="121" t="s">
        <v>53</v>
      </c>
      <c r="E31" s="77" t="n">
        <v>642</v>
      </c>
      <c r="F31" s="132" t="n">
        <f aca="false">SUM(G31:H31)</f>
        <v>0</v>
      </c>
      <c r="G31" s="95" t="n">
        <v>0</v>
      </c>
      <c r="H31" s="95" t="n">
        <v>0</v>
      </c>
      <c r="J31" s="96" t="n">
        <f aca="false">G31</f>
        <v>0</v>
      </c>
      <c r="K31" s="96" t="n">
        <f aca="false">H31</f>
        <v>0</v>
      </c>
      <c r="L31" s="133"/>
    </row>
    <row r="32" customFormat="false" ht="32.1" hidden="false" customHeight="true" outlineLevel="0" collapsed="false">
      <c r="A32" s="131" t="s">
        <v>119</v>
      </c>
      <c r="B32" s="131"/>
      <c r="C32" s="77" t="s">
        <v>120</v>
      </c>
      <c r="D32" s="121" t="s">
        <v>53</v>
      </c>
      <c r="E32" s="77" t="n">
        <v>642</v>
      </c>
      <c r="F32" s="132" t="n">
        <f aca="false">SUM(G32:H32)</f>
        <v>0</v>
      </c>
      <c r="G32" s="95" t="n">
        <v>0</v>
      </c>
      <c r="H32" s="95" t="n">
        <v>0</v>
      </c>
      <c r="J32" s="96" t="n">
        <f aca="false">G32</f>
        <v>0</v>
      </c>
      <c r="K32" s="96" t="n">
        <f aca="false">H32</f>
        <v>0</v>
      </c>
      <c r="L32" s="133"/>
    </row>
    <row r="33" customFormat="false" ht="133.5" hidden="false" customHeight="true" outlineLevel="0" collapsed="false">
      <c r="A33" s="81" t="s">
        <v>121</v>
      </c>
      <c r="B33" s="81"/>
      <c r="C33" s="77" t="s">
        <v>122</v>
      </c>
      <c r="D33" s="121" t="s">
        <v>53</v>
      </c>
      <c r="E33" s="77" t="n">
        <v>642</v>
      </c>
      <c r="F33" s="132" t="n">
        <f aca="false">SUM(G33:H33)</f>
        <v>3</v>
      </c>
      <c r="G33" s="95" t="n">
        <v>3</v>
      </c>
      <c r="H33" s="95" t="n">
        <v>0</v>
      </c>
      <c r="J33" s="96" t="n">
        <f aca="false">G33</f>
        <v>3</v>
      </c>
      <c r="K33" s="96" t="n">
        <f aca="false">H33</f>
        <v>0</v>
      </c>
      <c r="L33" s="80" t="s">
        <v>123</v>
      </c>
    </row>
    <row r="34" customFormat="false" ht="121.5" hidden="false" customHeight="true" outlineLevel="0" collapsed="false">
      <c r="A34" s="81" t="s">
        <v>124</v>
      </c>
      <c r="B34" s="81"/>
      <c r="C34" s="77" t="s">
        <v>125</v>
      </c>
      <c r="D34" s="121" t="s">
        <v>53</v>
      </c>
      <c r="E34" s="77" t="n">
        <v>642</v>
      </c>
      <c r="F34" s="132" t="n">
        <f aca="false">SUM(G34:H34)</f>
        <v>1</v>
      </c>
      <c r="G34" s="99" t="n">
        <v>1</v>
      </c>
      <c r="H34" s="99" t="n">
        <v>0</v>
      </c>
      <c r="J34" s="100" t="n">
        <f aca="false">G34</f>
        <v>1</v>
      </c>
      <c r="K34" s="100" t="n">
        <f aca="false">H34</f>
        <v>0</v>
      </c>
      <c r="L34" s="80" t="s">
        <v>126</v>
      </c>
    </row>
    <row r="35" customFormat="false" ht="116.25" hidden="false" customHeight="true" outlineLevel="0" collapsed="false">
      <c r="A35" s="81" t="s">
        <v>127</v>
      </c>
      <c r="B35" s="81"/>
      <c r="C35" s="77" t="s">
        <v>128</v>
      </c>
      <c r="D35" s="121" t="s">
        <v>53</v>
      </c>
      <c r="E35" s="77" t="n">
        <v>642</v>
      </c>
      <c r="F35" s="125" t="n">
        <f aca="false">SUM(G35:H35)</f>
        <v>2</v>
      </c>
      <c r="G35" s="129" t="n">
        <f aca="false">SUM(G36:G43)</f>
        <v>2</v>
      </c>
      <c r="H35" s="129" t="n">
        <f aca="false">SUM(H36:H43)</f>
        <v>0</v>
      </c>
      <c r="J35" s="130" t="n">
        <f aca="false">G35</f>
        <v>2</v>
      </c>
      <c r="K35" s="130" t="n">
        <f aca="false">H35</f>
        <v>0</v>
      </c>
      <c r="L35" s="80" t="s">
        <v>129</v>
      </c>
    </row>
    <row r="36" customFormat="false" ht="32.1" hidden="false" customHeight="true" outlineLevel="0" collapsed="false">
      <c r="A36" s="87" t="s">
        <v>130</v>
      </c>
      <c r="B36" s="87"/>
      <c r="C36" s="77" t="s">
        <v>131</v>
      </c>
      <c r="D36" s="121" t="s">
        <v>53</v>
      </c>
      <c r="E36" s="77" t="n">
        <v>642</v>
      </c>
      <c r="F36" s="132" t="n">
        <f aca="false">SUM(G36:H36)</f>
        <v>0</v>
      </c>
      <c r="G36" s="99" t="n">
        <v>0</v>
      </c>
      <c r="H36" s="95" t="n">
        <v>0</v>
      </c>
      <c r="J36" s="100" t="n">
        <f aca="false">G36</f>
        <v>0</v>
      </c>
      <c r="K36" s="96" t="n">
        <f aca="false">H36</f>
        <v>0</v>
      </c>
      <c r="L36" s="134"/>
    </row>
    <row r="37" customFormat="false" ht="32.1" hidden="false" customHeight="true" outlineLevel="0" collapsed="false">
      <c r="A37" s="87" t="s">
        <v>132</v>
      </c>
      <c r="B37" s="87"/>
      <c r="C37" s="77" t="s">
        <v>133</v>
      </c>
      <c r="D37" s="121" t="s">
        <v>53</v>
      </c>
      <c r="E37" s="77" t="n">
        <v>642</v>
      </c>
      <c r="F37" s="132" t="n">
        <f aca="false">SUM(G37:H37)</f>
        <v>0</v>
      </c>
      <c r="G37" s="99" t="n">
        <v>0</v>
      </c>
      <c r="H37" s="95" t="n">
        <v>0</v>
      </c>
      <c r="J37" s="100" t="n">
        <f aca="false">G37</f>
        <v>0</v>
      </c>
      <c r="K37" s="96" t="n">
        <f aca="false">H37</f>
        <v>0</v>
      </c>
      <c r="L37" s="90"/>
    </row>
    <row r="38" customFormat="false" ht="32.1" hidden="false" customHeight="true" outlineLevel="0" collapsed="false">
      <c r="A38" s="87" t="s">
        <v>134</v>
      </c>
      <c r="B38" s="87"/>
      <c r="C38" s="77" t="s">
        <v>135</v>
      </c>
      <c r="D38" s="121" t="s">
        <v>53</v>
      </c>
      <c r="E38" s="77" t="n">
        <v>642</v>
      </c>
      <c r="F38" s="132" t="n">
        <f aca="false">SUM(G38:H38)</f>
        <v>0</v>
      </c>
      <c r="G38" s="99" t="n">
        <v>0</v>
      </c>
      <c r="H38" s="95" t="n">
        <v>0</v>
      </c>
      <c r="J38" s="100" t="n">
        <f aca="false">G38</f>
        <v>0</v>
      </c>
      <c r="K38" s="96" t="n">
        <f aca="false">H38</f>
        <v>0</v>
      </c>
      <c r="L38" s="90"/>
    </row>
    <row r="39" customFormat="false" ht="32.1" hidden="false" customHeight="true" outlineLevel="0" collapsed="false">
      <c r="A39" s="87" t="s">
        <v>136</v>
      </c>
      <c r="B39" s="87"/>
      <c r="C39" s="77" t="s">
        <v>137</v>
      </c>
      <c r="D39" s="121" t="s">
        <v>53</v>
      </c>
      <c r="E39" s="77" t="n">
        <v>642</v>
      </c>
      <c r="F39" s="132" t="n">
        <f aca="false">SUM(G39:H39)</f>
        <v>0</v>
      </c>
      <c r="G39" s="99" t="n">
        <v>0</v>
      </c>
      <c r="H39" s="95" t="n">
        <v>0</v>
      </c>
      <c r="J39" s="100" t="n">
        <f aca="false">G39</f>
        <v>0</v>
      </c>
      <c r="K39" s="96" t="n">
        <f aca="false">H39</f>
        <v>0</v>
      </c>
      <c r="L39" s="90"/>
    </row>
    <row r="40" customFormat="false" ht="32.1" hidden="false" customHeight="true" outlineLevel="0" collapsed="false">
      <c r="A40" s="87" t="s">
        <v>138</v>
      </c>
      <c r="B40" s="87"/>
      <c r="C40" s="77" t="s">
        <v>139</v>
      </c>
      <c r="D40" s="121" t="s">
        <v>53</v>
      </c>
      <c r="E40" s="77" t="n">
        <v>642</v>
      </c>
      <c r="F40" s="132" t="n">
        <f aca="false">SUM(G40:H40)</f>
        <v>0</v>
      </c>
      <c r="G40" s="99" t="n">
        <v>0</v>
      </c>
      <c r="H40" s="95" t="n">
        <v>0</v>
      </c>
      <c r="J40" s="100" t="n">
        <f aca="false">G40</f>
        <v>0</v>
      </c>
      <c r="K40" s="96" t="n">
        <f aca="false">H40</f>
        <v>0</v>
      </c>
      <c r="L40" s="90"/>
    </row>
    <row r="41" customFormat="false" ht="32.1" hidden="false" customHeight="true" outlineLevel="0" collapsed="false">
      <c r="A41" s="87" t="s">
        <v>140</v>
      </c>
      <c r="B41" s="87"/>
      <c r="C41" s="77" t="s">
        <v>141</v>
      </c>
      <c r="D41" s="121" t="s">
        <v>53</v>
      </c>
      <c r="E41" s="77" t="n">
        <v>642</v>
      </c>
      <c r="F41" s="132" t="n">
        <f aca="false">SUM(G41:H41)</f>
        <v>0</v>
      </c>
      <c r="G41" s="99" t="n">
        <v>0</v>
      </c>
      <c r="H41" s="95" t="n">
        <v>0</v>
      </c>
      <c r="J41" s="100" t="n">
        <f aca="false">G41</f>
        <v>0</v>
      </c>
      <c r="K41" s="96" t="n">
        <f aca="false">H41</f>
        <v>0</v>
      </c>
      <c r="L41" s="90"/>
    </row>
    <row r="42" customFormat="false" ht="32.1" hidden="false" customHeight="true" outlineLevel="0" collapsed="false">
      <c r="A42" s="87" t="s">
        <v>142</v>
      </c>
      <c r="B42" s="87"/>
      <c r="C42" s="77" t="s">
        <v>143</v>
      </c>
      <c r="D42" s="121" t="s">
        <v>53</v>
      </c>
      <c r="E42" s="77" t="n">
        <v>642</v>
      </c>
      <c r="F42" s="132" t="n">
        <f aca="false">SUM(G42:H42)</f>
        <v>0</v>
      </c>
      <c r="G42" s="99" t="n">
        <v>0</v>
      </c>
      <c r="H42" s="99" t="n">
        <v>0</v>
      </c>
      <c r="J42" s="100" t="n">
        <f aca="false">G42</f>
        <v>0</v>
      </c>
      <c r="K42" s="100" t="n">
        <f aca="false">H42</f>
        <v>0</v>
      </c>
      <c r="L42" s="135"/>
    </row>
    <row r="43" customFormat="false" ht="97.5" hidden="false" customHeight="true" outlineLevel="0" collapsed="false">
      <c r="A43" s="87" t="s">
        <v>144</v>
      </c>
      <c r="B43" s="87"/>
      <c r="C43" s="77" t="s">
        <v>145</v>
      </c>
      <c r="D43" s="121" t="s">
        <v>53</v>
      </c>
      <c r="E43" s="77" t="n">
        <v>642</v>
      </c>
      <c r="F43" s="125" t="n">
        <f aca="false">SUM(G43:H43)</f>
        <v>2</v>
      </c>
      <c r="G43" s="78" t="n">
        <v>2</v>
      </c>
      <c r="H43" s="78" t="n">
        <v>0</v>
      </c>
      <c r="J43" s="79" t="n">
        <f aca="false">G43</f>
        <v>2</v>
      </c>
      <c r="K43" s="79" t="n">
        <f aca="false">H43</f>
        <v>0</v>
      </c>
      <c r="L43" s="80" t="s">
        <v>146</v>
      </c>
    </row>
    <row r="44" customFormat="false" ht="32.1" hidden="false" customHeight="true" outlineLevel="0" collapsed="false">
      <c r="A44" s="91" t="s">
        <v>147</v>
      </c>
      <c r="B44" s="91"/>
      <c r="C44" s="77" t="s">
        <v>148</v>
      </c>
      <c r="D44" s="121" t="s">
        <v>53</v>
      </c>
      <c r="E44" s="77" t="n">
        <v>642</v>
      </c>
      <c r="F44" s="132" t="n">
        <f aca="false">SUM(G44:H44)</f>
        <v>1</v>
      </c>
      <c r="G44" s="92" t="n">
        <v>1</v>
      </c>
      <c r="H44" s="92" t="n">
        <v>0</v>
      </c>
      <c r="J44" s="93" t="n">
        <f aca="false">G44</f>
        <v>1</v>
      </c>
      <c r="K44" s="93" t="n">
        <f aca="false">H44</f>
        <v>0</v>
      </c>
      <c r="L44" s="133" t="s">
        <v>149</v>
      </c>
    </row>
    <row r="45" customFormat="false" ht="32.1" hidden="false" customHeight="true" outlineLevel="0" collapsed="false">
      <c r="A45" s="91" t="s">
        <v>150</v>
      </c>
      <c r="B45" s="91"/>
      <c r="C45" s="77" t="s">
        <v>151</v>
      </c>
      <c r="D45" s="121" t="s">
        <v>53</v>
      </c>
      <c r="E45" s="77" t="n">
        <v>642</v>
      </c>
      <c r="F45" s="132" t="n">
        <f aca="false">SUM(G45:H45)</f>
        <v>0</v>
      </c>
      <c r="G45" s="95" t="n">
        <v>0</v>
      </c>
      <c r="H45" s="95" t="n">
        <v>0</v>
      </c>
      <c r="J45" s="96" t="n">
        <f aca="false">G45</f>
        <v>0</v>
      </c>
      <c r="K45" s="96" t="n">
        <f aca="false">H45</f>
        <v>0</v>
      </c>
      <c r="L45" s="133"/>
    </row>
    <row r="46" customFormat="false" ht="32.1" hidden="false" customHeight="true" outlineLevel="0" collapsed="false">
      <c r="A46" s="91" t="s">
        <v>152</v>
      </c>
      <c r="B46" s="91"/>
      <c r="C46" s="77" t="s">
        <v>153</v>
      </c>
      <c r="D46" s="121" t="s">
        <v>53</v>
      </c>
      <c r="E46" s="77" t="n">
        <v>642</v>
      </c>
      <c r="F46" s="132" t="n">
        <f aca="false">SUM(G46:H46)</f>
        <v>0</v>
      </c>
      <c r="G46" s="99" t="n">
        <v>0</v>
      </c>
      <c r="H46" s="99" t="n">
        <v>0</v>
      </c>
      <c r="J46" s="100" t="n">
        <f aca="false">G46</f>
        <v>0</v>
      </c>
      <c r="K46" s="100" t="n">
        <f aca="false">H46</f>
        <v>0</v>
      </c>
      <c r="L46" s="133"/>
    </row>
    <row r="47" customFormat="false" ht="95.25" hidden="false" customHeight="true" outlineLevel="0" collapsed="false">
      <c r="A47" s="81" t="s">
        <v>154</v>
      </c>
      <c r="B47" s="81"/>
      <c r="C47" s="77" t="s">
        <v>155</v>
      </c>
      <c r="D47" s="136" t="s">
        <v>156</v>
      </c>
      <c r="E47" s="77" t="s">
        <v>157</v>
      </c>
      <c r="F47" s="125" t="n">
        <f aca="false">SUM(G47:H47)</f>
        <v>20</v>
      </c>
      <c r="G47" s="78" t="n">
        <v>20</v>
      </c>
      <c r="H47" s="78" t="n">
        <v>0</v>
      </c>
      <c r="J47" s="79" t="n">
        <f aca="false">G47</f>
        <v>20</v>
      </c>
      <c r="K47" s="79" t="n">
        <f aca="false">H47</f>
        <v>0</v>
      </c>
      <c r="L47" s="80" t="s">
        <v>158</v>
      </c>
    </row>
    <row r="48" customFormat="false" ht="32.1" hidden="false" customHeight="true" outlineLevel="0" collapsed="false">
      <c r="A48" s="91" t="s">
        <v>147</v>
      </c>
      <c r="B48" s="91"/>
      <c r="C48" s="77" t="s">
        <v>159</v>
      </c>
      <c r="D48" s="136" t="s">
        <v>156</v>
      </c>
      <c r="E48" s="77" t="s">
        <v>157</v>
      </c>
      <c r="F48" s="132" t="n">
        <f aca="false">SUM(G48:H48)</f>
        <v>20</v>
      </c>
      <c r="G48" s="92" t="n">
        <v>20</v>
      </c>
      <c r="H48" s="92" t="n">
        <v>0</v>
      </c>
      <c r="J48" s="93" t="n">
        <f aca="false">G48</f>
        <v>20</v>
      </c>
      <c r="K48" s="93" t="n">
        <f aca="false">H48</f>
        <v>0</v>
      </c>
      <c r="L48" s="133" t="s">
        <v>160</v>
      </c>
    </row>
    <row r="49" customFormat="false" ht="32.1" hidden="false" customHeight="true" outlineLevel="0" collapsed="false">
      <c r="A49" s="91" t="s">
        <v>150</v>
      </c>
      <c r="B49" s="91"/>
      <c r="C49" s="77" t="s">
        <v>161</v>
      </c>
      <c r="D49" s="136" t="s">
        <v>156</v>
      </c>
      <c r="E49" s="77" t="s">
        <v>157</v>
      </c>
      <c r="F49" s="132" t="n">
        <f aca="false">SUM(G49:H49)</f>
        <v>0</v>
      </c>
      <c r="G49" s="95" t="n">
        <v>0</v>
      </c>
      <c r="H49" s="95" t="n">
        <v>0</v>
      </c>
      <c r="J49" s="96" t="n">
        <f aca="false">G49</f>
        <v>0</v>
      </c>
      <c r="K49" s="96" t="n">
        <f aca="false">H49</f>
        <v>0</v>
      </c>
      <c r="L49" s="133"/>
    </row>
    <row r="50" customFormat="false" ht="32.1" hidden="false" customHeight="true" outlineLevel="0" collapsed="false">
      <c r="A50" s="91" t="s">
        <v>152</v>
      </c>
      <c r="B50" s="91"/>
      <c r="C50" s="77" t="s">
        <v>162</v>
      </c>
      <c r="D50" s="136" t="s">
        <v>156</v>
      </c>
      <c r="E50" s="77" t="s">
        <v>157</v>
      </c>
      <c r="F50" s="132" t="n">
        <f aca="false">SUM(G50:H50)</f>
        <v>0</v>
      </c>
      <c r="G50" s="99" t="n">
        <v>0</v>
      </c>
      <c r="H50" s="99" t="n">
        <v>0</v>
      </c>
      <c r="J50" s="100" t="n">
        <f aca="false">G50</f>
        <v>0</v>
      </c>
      <c r="K50" s="100" t="n">
        <f aca="false">H50</f>
        <v>0</v>
      </c>
      <c r="L50" s="133"/>
    </row>
    <row r="51" customFormat="false" ht="120.75" hidden="false" customHeight="true" outlineLevel="0" collapsed="false">
      <c r="A51" s="81" t="s">
        <v>163</v>
      </c>
      <c r="B51" s="81"/>
      <c r="C51" s="77" t="s">
        <v>164</v>
      </c>
      <c r="D51" s="136" t="s">
        <v>156</v>
      </c>
      <c r="E51" s="77" t="s">
        <v>157</v>
      </c>
      <c r="F51" s="125" t="n">
        <f aca="false">SUM(G51:H51)</f>
        <v>0</v>
      </c>
      <c r="G51" s="137" t="n">
        <v>0</v>
      </c>
      <c r="H51" s="137" t="n">
        <v>0</v>
      </c>
      <c r="J51" s="138" t="n">
        <f aca="false">G51</f>
        <v>0</v>
      </c>
      <c r="K51" s="138" t="n">
        <f aca="false">H51</f>
        <v>0</v>
      </c>
      <c r="L51" s="80" t="s">
        <v>165</v>
      </c>
    </row>
    <row r="52" customFormat="false" ht="87.75" hidden="false" customHeight="true" outlineLevel="0" collapsed="false">
      <c r="A52" s="81" t="s">
        <v>166</v>
      </c>
      <c r="B52" s="81"/>
      <c r="C52" s="77" t="s">
        <v>167</v>
      </c>
      <c r="D52" s="121" t="s">
        <v>53</v>
      </c>
      <c r="E52" s="77" t="n">
        <v>642</v>
      </c>
      <c r="F52" s="132" t="n">
        <f aca="false">SUM(G52:H52)</f>
        <v>0</v>
      </c>
      <c r="G52" s="88" t="n">
        <v>0</v>
      </c>
      <c r="H52" s="88" t="n">
        <v>0</v>
      </c>
      <c r="J52" s="89" t="n">
        <f aca="false">G52</f>
        <v>0</v>
      </c>
      <c r="K52" s="89" t="n">
        <f aca="false">H52</f>
        <v>0</v>
      </c>
      <c r="L52" s="133" t="s">
        <v>168</v>
      </c>
    </row>
    <row r="53" customFormat="false" ht="90.75" hidden="false" customHeight="true" outlineLevel="0" collapsed="false">
      <c r="A53" s="87" t="s">
        <v>169</v>
      </c>
      <c r="B53" s="87"/>
      <c r="C53" s="77" t="s">
        <v>170</v>
      </c>
      <c r="D53" s="121" t="s">
        <v>53</v>
      </c>
      <c r="E53" s="77" t="n">
        <v>642</v>
      </c>
      <c r="F53" s="125" t="n">
        <f aca="false">SUM(G53:H53)</f>
        <v>0</v>
      </c>
      <c r="G53" s="78" t="n">
        <v>0</v>
      </c>
      <c r="H53" s="78" t="n">
        <v>0</v>
      </c>
      <c r="J53" s="79" t="n">
        <f aca="false">G53</f>
        <v>0</v>
      </c>
      <c r="K53" s="79" t="n">
        <f aca="false">H53</f>
        <v>0</v>
      </c>
      <c r="L53" s="80" t="s">
        <v>171</v>
      </c>
    </row>
    <row r="54" customFormat="false" ht="84" hidden="false" customHeight="true" outlineLevel="0" collapsed="false">
      <c r="A54" s="81" t="s">
        <v>172</v>
      </c>
      <c r="B54" s="81"/>
      <c r="C54" s="77" t="s">
        <v>173</v>
      </c>
      <c r="D54" s="121" t="s">
        <v>53</v>
      </c>
      <c r="E54" s="77" t="n">
        <v>642</v>
      </c>
      <c r="F54" s="125" t="n">
        <f aca="false">SUM(G54:H54)</f>
        <v>0</v>
      </c>
      <c r="G54" s="85" t="n">
        <f aca="false">SUM(G55:G57)</f>
        <v>0</v>
      </c>
      <c r="H54" s="85" t="n">
        <f aca="false">SUM(H55:H57)</f>
        <v>0</v>
      </c>
      <c r="J54" s="86" t="n">
        <f aca="false">G54</f>
        <v>0</v>
      </c>
      <c r="K54" s="86" t="n">
        <f aca="false">H54</f>
        <v>0</v>
      </c>
      <c r="L54" s="80" t="s">
        <v>174</v>
      </c>
    </row>
    <row r="55" customFormat="false" ht="32.1" hidden="false" customHeight="true" outlineLevel="0" collapsed="false">
      <c r="A55" s="87" t="s">
        <v>175</v>
      </c>
      <c r="B55" s="87"/>
      <c r="C55" s="77" t="s">
        <v>176</v>
      </c>
      <c r="D55" s="121" t="s">
        <v>53</v>
      </c>
      <c r="E55" s="77" t="n">
        <v>642</v>
      </c>
      <c r="F55" s="132" t="n">
        <f aca="false">SUM(G55:H55)</f>
        <v>0</v>
      </c>
      <c r="G55" s="92" t="n">
        <v>0</v>
      </c>
      <c r="H55" s="92" t="n">
        <v>0</v>
      </c>
      <c r="J55" s="93" t="n">
        <f aca="false">G55</f>
        <v>0</v>
      </c>
      <c r="K55" s="93" t="n">
        <f aca="false">H55</f>
        <v>0</v>
      </c>
      <c r="L55" s="134"/>
    </row>
    <row r="56" customFormat="false" ht="32.1" hidden="false" customHeight="true" outlineLevel="0" collapsed="false">
      <c r="A56" s="87" t="s">
        <v>177</v>
      </c>
      <c r="B56" s="87"/>
      <c r="C56" s="77" t="s">
        <v>178</v>
      </c>
      <c r="D56" s="121" t="s">
        <v>53</v>
      </c>
      <c r="E56" s="77" t="n">
        <v>642</v>
      </c>
      <c r="F56" s="132" t="n">
        <f aca="false">SUM(G56:H56)</f>
        <v>0</v>
      </c>
      <c r="G56" s="95" t="n">
        <v>0</v>
      </c>
      <c r="H56" s="95" t="n">
        <v>0</v>
      </c>
      <c r="J56" s="96" t="n">
        <f aca="false">G56</f>
        <v>0</v>
      </c>
      <c r="K56" s="96" t="n">
        <f aca="false">H56</f>
        <v>0</v>
      </c>
      <c r="L56" s="90"/>
    </row>
    <row r="57" customFormat="false" ht="32.1" hidden="false" customHeight="true" outlineLevel="0" collapsed="false">
      <c r="A57" s="87" t="s">
        <v>179</v>
      </c>
      <c r="B57" s="87"/>
      <c r="C57" s="77" t="s">
        <v>180</v>
      </c>
      <c r="D57" s="121" t="s">
        <v>53</v>
      </c>
      <c r="E57" s="77" t="n">
        <v>642</v>
      </c>
      <c r="F57" s="132" t="n">
        <f aca="false">SUM(G57:H57)</f>
        <v>0</v>
      </c>
      <c r="G57" s="95" t="n">
        <v>0</v>
      </c>
      <c r="H57" s="95" t="n">
        <v>0</v>
      </c>
      <c r="J57" s="96" t="n">
        <f aca="false">G57</f>
        <v>0</v>
      </c>
      <c r="K57" s="96" t="n">
        <f aca="false">H57</f>
        <v>0</v>
      </c>
      <c r="L57" s="135"/>
    </row>
    <row r="58" customFormat="false" ht="140.25" hidden="false" customHeight="true" outlineLevel="0" collapsed="false">
      <c r="A58" s="81" t="s">
        <v>181</v>
      </c>
      <c r="B58" s="81"/>
      <c r="C58" s="77" t="s">
        <v>182</v>
      </c>
      <c r="D58" s="121" t="s">
        <v>53</v>
      </c>
      <c r="E58" s="77" t="n">
        <v>642</v>
      </c>
      <c r="F58" s="132" t="n">
        <f aca="false">SUM(G58:H58)</f>
        <v>0</v>
      </c>
      <c r="G58" s="95" t="n">
        <v>0</v>
      </c>
      <c r="H58" s="95" t="n">
        <v>0</v>
      </c>
      <c r="J58" s="96" t="n">
        <f aca="false">G58</f>
        <v>0</v>
      </c>
      <c r="K58" s="96" t="n">
        <f aca="false">H58</f>
        <v>0</v>
      </c>
      <c r="L58" s="104" t="s">
        <v>183</v>
      </c>
    </row>
  </sheetData>
  <sheetProtection sheet="true" password="cb86" objects="true" scenarios="true" formatColumns="false" formatRows="false"/>
  <mergeCells count="46">
    <mergeCell ref="A20:H20"/>
    <mergeCell ref="J20:L23"/>
    <mergeCell ref="A22:B23"/>
    <mergeCell ref="C22:C23"/>
    <mergeCell ref="D22:D23"/>
    <mergeCell ref="E22:E23"/>
    <mergeCell ref="F22:F23"/>
    <mergeCell ref="G22:H22"/>
    <mergeCell ref="A24:B24"/>
    <mergeCell ref="A25:B25"/>
    <mergeCell ref="A26:B26"/>
    <mergeCell ref="A27:B27"/>
    <mergeCell ref="A28:B28"/>
    <mergeCell ref="A29:B29"/>
    <mergeCell ref="A30:B30"/>
    <mergeCell ref="L30:L32"/>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L44:L46"/>
    <mergeCell ref="A45:B45"/>
    <mergeCell ref="A46:B46"/>
    <mergeCell ref="A47:B47"/>
    <mergeCell ref="A48:B48"/>
    <mergeCell ref="L48:L50"/>
    <mergeCell ref="A49:B49"/>
    <mergeCell ref="A50:B50"/>
    <mergeCell ref="A51:B51"/>
    <mergeCell ref="A52:B52"/>
    <mergeCell ref="A53:B53"/>
    <mergeCell ref="A54:B54"/>
    <mergeCell ref="A55:B55"/>
    <mergeCell ref="A56:B56"/>
    <mergeCell ref="A57:B57"/>
    <mergeCell ref="A58:B58"/>
  </mergeCells>
  <conditionalFormatting sqref="F29">
    <cfRule type="expression" priority="2" aboveAverage="0" equalAverage="0" bottom="0" percent="0" rank="0" text="" dxfId="33">
      <formula>F29&lt;F28</formula>
    </cfRule>
  </conditionalFormatting>
  <conditionalFormatting sqref="F43">
    <cfRule type="expression" priority="3" aboveAverage="0" equalAverage="0" bottom="0" percent="0" rank="0" text="" dxfId="34">
      <formula>F43&lt;SUM(F44:F46)</formula>
    </cfRule>
  </conditionalFormatting>
  <conditionalFormatting sqref="F47">
    <cfRule type="expression" priority="4" aboveAverage="0" equalAverage="0" bottom="0" percent="0" rank="0" text="" dxfId="35">
      <formula>F47&lt;SUM(F48:F50)</formula>
    </cfRule>
  </conditionalFormatting>
  <conditionalFormatting sqref="F53">
    <cfRule type="expression" priority="5" aboveAverage="0" equalAverage="0" bottom="0" percent="0" rank="0" text="" dxfId="36">
      <formula>F53&gt;F52</formula>
    </cfRule>
  </conditionalFormatting>
  <conditionalFormatting sqref="J48:K52 J44:K46 J54:K58 J29:K42">
    <cfRule type="expression" priority="6" aboveAverage="0" equalAverage="0" bottom="0" percent="0" rank="0" text="" dxfId="37">
      <formula>NOT(ISNUMBER(J29))</formula>
    </cfRule>
  </conditionalFormatting>
  <conditionalFormatting sqref="J28:K28">
    <cfRule type="expression" priority="7" aboveAverage="0" equalAverage="0" bottom="0" percent="0" rank="0" text="" dxfId="38">
      <formula>NOT(ISNUMBER(J28))</formula>
    </cfRule>
    <cfRule type="expression" priority="8" aboveAverage="0" equalAverage="0" bottom="0" percent="0" rank="0" text="" dxfId="39">
      <formula>J28&gt;J29</formula>
    </cfRule>
  </conditionalFormatting>
  <conditionalFormatting sqref="J43:K43 J47:K47">
    <cfRule type="expression" priority="9" aboveAverage="0" equalAverage="0" bottom="0" percent="0" rank="0" text="" dxfId="40">
      <formula>NOT(ISNUMBER(J43))</formula>
    </cfRule>
    <cfRule type="expression" priority="10" aboveAverage="0" equalAverage="0" bottom="0" percent="0" rank="0" text="" dxfId="41">
      <formula>J43&lt;SUM(J44:J46)</formula>
    </cfRule>
  </conditionalFormatting>
  <conditionalFormatting sqref="J53:K53">
    <cfRule type="expression" priority="11" aboveAverage="0" equalAverage="0" bottom="0" percent="0" rank="0" text="" dxfId="42">
      <formula>NOT(ISNUMBER(J53))</formula>
    </cfRule>
    <cfRule type="expression" priority="12" aboveAverage="0" equalAverage="0" bottom="0" percent="0" rank="0" text="" dxfId="43">
      <formula>J53&gt;J52</formula>
    </cfRule>
  </conditionalFormatting>
  <dataValidations count="20">
    <dataValidation allowBlank="true" errorStyle="stop" operator="between" prompt="Сумма значений граф 6 и 7." promptTitle="Формула" showDropDown="false" showErrorMessage="true" showInputMessage="true" sqref="F28 F30:F42 F44:F46 F48:F52 F54:F58" type="none">
      <formula1>0</formula1>
      <formula2>0</formula2>
    </dataValidation>
    <dataValidation allowBlank="true" errorStyle="stop" operator="between" prompt="Сумма значений строк 21-23." promptTitle="Формула" showDropDown="false" showErrorMessage="true" showInputMessage="false" sqref="G29:H29" type="none">
      <formula1>0</formula1>
      <formula2>0</formula2>
    </dataValidation>
    <dataValidation allowBlank="true" errorStyle="stop" operator="between" prompt="Сумма значений строк 27-34." promptTitle="Формула" showDropDown="false" showErrorMessage="true" showInputMessage="false" sqref="G35:H35" type="non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35-37." promptTitle="Условие" showDropDown="false" showErrorMessage="true" showInputMessage="false" sqref="H43"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39-41." promptTitle="Условие" showDropDown="false" showErrorMessage="true" showInputMessage="false" sqref="H47"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может быть меньше, больше или равно значению строки 38." promptTitle="Пояснение" showDropDown="false" showErrorMessage="true" showInputMessage="false" sqref="G51"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43." promptTitle="Условие" showDropDown="false" showErrorMessage="true" showInputMessage="false" sqref="G53" type="whole">
      <formula1>0</formula1>
      <formula2>0</formula2>
    </dataValidation>
    <dataValidation allowBlank="true" errorStyle="stop" operator="between" prompt="Сумма значений строк 46-48." promptTitle="Формула" showDropDown="false" showErrorMessage="true" showInputMessage="false" sqref="G54:H54" type="non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showDropDown="false" showErrorMessage="true" showInputMessage="true" sqref="F25:F27 G30:H34 G44:H46 G48:H50 G52:H52 G55:H58"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оде данных" operator="greaterThanOrEqual" showDropDown="false" showErrorMessage="true" showInputMessage="true" sqref="G36:H42" type="whole">
      <formula1>0</formula1>
      <formula2>0</formula2>
    </dataValidation>
    <dataValidation allowBlank="true" errorStyle="stop" operator="between" prompt="Сумма значений граф 6 и 7&#10;&#10;Условие&#10;Значение &gt; или = значению строки 19." promptTitle="Формула" showDropDown="false" showErrorMessage="true" showInputMessage="true" sqref="F29" type="none">
      <formula1>0</formula1>
      <formula2>0</formula2>
    </dataValidation>
    <dataValidation allowBlank="true" errorStyle="stop" operator="between" prompt="Сумма значений граф 6 и 7.&#10;&#10;Условие&#10;Значение &gt; или = сумме значений строк 35-37." promptTitle="Формула" showDropDown="false" showErrorMessage="true" showInputMessage="true" sqref="F43" type="none">
      <formula1>0</formula1>
      <formula2>0</formula2>
    </dataValidation>
    <dataValidation allowBlank="true" errorStyle="stop" operator="between" prompt="Сумма значений граф 6 и 7.&#10;&#10;Условие&#10;Значение &gt; или = сумме значений строк 39-41." promptTitle="Формула" showDropDown="false" showErrorMessage="true" showInputMessage="true" sqref="F47" type="none">
      <formula1>0</formula1>
      <formula2>0</formula2>
    </dataValidation>
    <dataValidation allowBlank="true" errorStyle="stop" operator="between" prompt="Сумма значений граф 6 и 7.&#10;&#10;Условие&#10;Значение &lt; или = значению строки 43." promptTitle="Формула" showDropDown="false" showErrorMessage="true" showInputMessage="true" sqref="F53" type="non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20." promptTitle="Условие" showDropDown="false" showErrorMessage="true" showInputMessage="false" sqref="H28"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Title="Условие" showDropDown="false" showErrorMessage="true" showInputMessage="false" sqref="G28"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35-37." promptTitle="Условие" showDropDown="false" showErrorMessage="true" showInputMessage="false" sqref="G43"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39-41." promptTitle="Условие" showDropDown="false" showErrorMessage="true" showInputMessage="false" sqref="G47"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может быть меньше, больше или равно значению строки 38." promptTitle="Пояснение" showDropDown="false" showErrorMessage="true" showInputMessage="false" sqref="H51"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43." promptTitle="Условие" showDropDown="false" showErrorMessage="true" showInputMessage="false" sqref="H53" type="whole">
      <formula1>0</formula1>
      <formula2>0</formula2>
    </dataValidation>
  </dataValidations>
  <printOptions headings="false" gridLines="false" gridLinesSet="true" horizontalCentered="true" verticalCentered="false"/>
  <pageMargins left="0.590277777777778" right="0.590277777777778" top="0.590277777777778" bottom="0.590277777777778" header="0.196527777777778" footer="0.511805555555555"/>
  <pageSetup paperSize="9" scale="100" fitToWidth="1" fitToHeight="1" pageOrder="downThenOver" orientation="landscape" blackAndWhite="false" draft="false" cellComments="none" horizontalDpi="300" verticalDpi="300" copies="1"/>
  <headerFooter differentFirst="false" differentOddEven="false">
    <oddHeader>&amp;RФорма №1-контроль, ГПН, &amp;A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8"/>
  <sheetViews>
    <sheetView showFormulas="false" showGridLines="true" showRowColHeaders="true" showZeros="true" rightToLeft="false" tabSelected="false" showOutlineSymbols="true" defaultGridColor="true" view="normal" topLeftCell="A23" colorId="64" zoomScale="80" zoomScaleNormal="80" zoomScalePageLayoutView="100" workbookViewId="0">
      <selection pane="topLeft" activeCell="F25" activeCellId="0" sqref="F25"/>
    </sheetView>
  </sheetViews>
  <sheetFormatPr defaultColWidth="4.71484375" defaultRowHeight="12" zeroHeight="false" outlineLevelRow="0" outlineLevelCol="0"/>
  <cols>
    <col collapsed="false" customWidth="true" hidden="false" outlineLevel="0" max="1" min="1" style="35" width="24.15"/>
    <col collapsed="false" customWidth="true" hidden="false" outlineLevel="0" max="2" min="2" style="35" width="22.57"/>
    <col collapsed="false" customWidth="true" hidden="false" outlineLevel="0" max="3" min="3" style="36" width="7.57"/>
    <col collapsed="false" customWidth="true" hidden="false" outlineLevel="0" max="4" min="4" style="36" width="10.13"/>
    <col collapsed="false" customWidth="true" hidden="false" outlineLevel="0" max="5" min="5" style="36" width="7.57"/>
    <col collapsed="false" customWidth="true" hidden="false" outlineLevel="0" max="6" min="6" style="36" width="22.14"/>
    <col collapsed="false" customWidth="false" hidden="false" outlineLevel="0" max="8" min="7" style="36" width="4.71"/>
    <col collapsed="false" customWidth="true" hidden="false" outlineLevel="0" max="9" min="9" style="36" width="113.86"/>
    <col collapsed="false" customWidth="false" hidden="false" outlineLevel="0" max="1024" min="10" style="36" width="4.71"/>
  </cols>
  <sheetData>
    <row r="1" customFormat="false" ht="12" hidden="true" customHeight="true" outlineLevel="0" collapsed="false">
      <c r="A1" s="106"/>
      <c r="B1" s="106"/>
      <c r="C1" s="107"/>
      <c r="D1" s="107"/>
      <c r="E1" s="107"/>
      <c r="F1" s="107"/>
    </row>
    <row r="2" customFormat="false" ht="12" hidden="true" customHeight="true" outlineLevel="0" collapsed="false">
      <c r="A2" s="106"/>
      <c r="B2" s="106"/>
      <c r="C2" s="107"/>
      <c r="D2" s="107"/>
      <c r="E2" s="107"/>
      <c r="F2" s="107"/>
    </row>
    <row r="3" customFormat="false" ht="12" hidden="true" customHeight="true" outlineLevel="0" collapsed="false">
      <c r="A3" s="106"/>
      <c r="B3" s="106"/>
      <c r="C3" s="107"/>
      <c r="D3" s="107"/>
      <c r="E3" s="107"/>
      <c r="F3" s="107"/>
    </row>
    <row r="4" customFormat="false" ht="12" hidden="true" customHeight="true" outlineLevel="0" collapsed="false">
      <c r="A4" s="106"/>
      <c r="B4" s="106"/>
      <c r="C4" s="107"/>
      <c r="D4" s="107"/>
      <c r="E4" s="107"/>
      <c r="F4" s="107"/>
    </row>
    <row r="5" customFormat="false" ht="12" hidden="true" customHeight="true" outlineLevel="0" collapsed="false">
      <c r="A5" s="106"/>
      <c r="B5" s="106"/>
      <c r="C5" s="107"/>
      <c r="D5" s="107"/>
      <c r="E5" s="107"/>
      <c r="F5" s="107"/>
    </row>
    <row r="6" customFormat="false" ht="12" hidden="true" customHeight="true" outlineLevel="0" collapsed="false">
      <c r="A6" s="106"/>
      <c r="B6" s="106"/>
      <c r="C6" s="107"/>
      <c r="D6" s="107"/>
      <c r="E6" s="107"/>
      <c r="F6" s="107"/>
    </row>
    <row r="7" customFormat="false" ht="12" hidden="true" customHeight="true" outlineLevel="0" collapsed="false">
      <c r="A7" s="106"/>
      <c r="B7" s="106"/>
      <c r="C7" s="107"/>
      <c r="D7" s="107"/>
      <c r="E7" s="107"/>
      <c r="F7" s="107"/>
    </row>
    <row r="8" customFormat="false" ht="12" hidden="true" customHeight="true" outlineLevel="0" collapsed="false">
      <c r="A8" s="106"/>
      <c r="B8" s="106"/>
      <c r="C8" s="107"/>
      <c r="D8" s="107"/>
      <c r="E8" s="107"/>
      <c r="F8" s="107"/>
    </row>
    <row r="9" customFormat="false" ht="12" hidden="true" customHeight="true" outlineLevel="0" collapsed="false">
      <c r="A9" s="106"/>
      <c r="B9" s="106"/>
      <c r="C9" s="107"/>
      <c r="D9" s="107"/>
      <c r="E9" s="107"/>
      <c r="F9" s="107"/>
    </row>
    <row r="10" customFormat="false" ht="12" hidden="true" customHeight="true" outlineLevel="0" collapsed="false">
      <c r="A10" s="106"/>
      <c r="B10" s="106"/>
      <c r="C10" s="107"/>
      <c r="D10" s="107"/>
      <c r="E10" s="107"/>
      <c r="F10" s="107"/>
    </row>
    <row r="11" customFormat="false" ht="12" hidden="true" customHeight="true" outlineLevel="0" collapsed="false">
      <c r="A11" s="106"/>
      <c r="B11" s="106"/>
      <c r="C11" s="107"/>
      <c r="D11" s="107"/>
      <c r="E11" s="107"/>
      <c r="F11" s="107"/>
    </row>
    <row r="12" customFormat="false" ht="12" hidden="true" customHeight="true" outlineLevel="0" collapsed="false">
      <c r="A12" s="106"/>
      <c r="B12" s="106"/>
      <c r="C12" s="107"/>
      <c r="D12" s="107"/>
      <c r="E12" s="107"/>
      <c r="F12" s="107"/>
    </row>
    <row r="13" customFormat="false" ht="12" hidden="true" customHeight="true" outlineLevel="0" collapsed="false">
      <c r="A13" s="106"/>
      <c r="B13" s="106"/>
      <c r="C13" s="107"/>
      <c r="D13" s="107"/>
      <c r="E13" s="107"/>
      <c r="F13" s="107"/>
    </row>
    <row r="14" customFormat="false" ht="12" hidden="true" customHeight="true" outlineLevel="0" collapsed="false">
      <c r="A14" s="106"/>
      <c r="B14" s="106"/>
      <c r="C14" s="107"/>
      <c r="D14" s="107"/>
      <c r="E14" s="107"/>
      <c r="F14" s="107"/>
    </row>
    <row r="15" customFormat="false" ht="12" hidden="true" customHeight="true" outlineLevel="0" collapsed="false">
      <c r="A15" s="106"/>
      <c r="B15" s="106"/>
      <c r="C15" s="107"/>
      <c r="D15" s="107"/>
      <c r="E15" s="107"/>
      <c r="F15" s="107"/>
    </row>
    <row r="16" customFormat="false" ht="12" hidden="true" customHeight="true" outlineLevel="0" collapsed="false">
      <c r="A16" s="106"/>
      <c r="B16" s="106"/>
      <c r="C16" s="107"/>
      <c r="D16" s="107"/>
      <c r="E16" s="107"/>
      <c r="F16" s="107"/>
    </row>
    <row r="17" customFormat="false" ht="12" hidden="true" customHeight="true" outlineLevel="0" collapsed="false">
      <c r="A17" s="106"/>
      <c r="B17" s="106"/>
      <c r="C17" s="107"/>
      <c r="D17" s="107"/>
      <c r="E17" s="107"/>
      <c r="F17" s="107"/>
    </row>
    <row r="18" customFormat="false" ht="12" hidden="true" customHeight="true" outlineLevel="0" collapsed="false">
      <c r="A18" s="106"/>
      <c r="B18" s="106"/>
      <c r="C18" s="107"/>
      <c r="D18" s="107"/>
      <c r="E18" s="107"/>
      <c r="F18" s="107"/>
    </row>
    <row r="19" customFormat="false" ht="12" hidden="true" customHeight="true" outlineLevel="0" collapsed="false">
      <c r="A19" s="106"/>
      <c r="B19" s="106"/>
      <c r="C19" s="107"/>
      <c r="D19" s="107"/>
      <c r="E19" s="107"/>
      <c r="F19" s="107"/>
    </row>
    <row r="20" s="33" customFormat="true" ht="24.75" hidden="false" customHeight="true" outlineLevel="0" collapsed="false">
      <c r="A20" s="139" t="s">
        <v>184</v>
      </c>
      <c r="B20" s="139"/>
      <c r="C20" s="139"/>
      <c r="D20" s="139"/>
      <c r="E20" s="139"/>
      <c r="F20" s="139"/>
      <c r="H20" s="62" t="s">
        <v>44</v>
      </c>
      <c r="I20" s="62"/>
    </row>
    <row r="21" customFormat="false" ht="7.5" hidden="false" customHeight="true" outlineLevel="0" collapsed="false">
      <c r="A21" s="106"/>
      <c r="B21" s="106"/>
      <c r="C21" s="107"/>
      <c r="D21" s="107"/>
      <c r="E21" s="107"/>
      <c r="F21" s="107"/>
      <c r="H21" s="62"/>
      <c r="I21" s="62"/>
    </row>
    <row r="22" s="47" customFormat="true" ht="60" hidden="false" customHeight="true" outlineLevel="0" collapsed="false">
      <c r="A22" s="66" t="s">
        <v>45</v>
      </c>
      <c r="B22" s="66"/>
      <c r="C22" s="140" t="s">
        <v>46</v>
      </c>
      <c r="D22" s="140" t="s">
        <v>47</v>
      </c>
      <c r="E22" s="140" t="s">
        <v>48</v>
      </c>
      <c r="F22" s="70" t="s">
        <v>49</v>
      </c>
      <c r="H22" s="62"/>
      <c r="I22" s="62"/>
    </row>
    <row r="23" s="141" customFormat="true" ht="16.5" hidden="false" customHeight="true" outlineLevel="0" collapsed="false">
      <c r="A23" s="66" t="n">
        <v>1</v>
      </c>
      <c r="B23" s="66"/>
      <c r="C23" s="117" t="n">
        <v>2</v>
      </c>
      <c r="D23" s="117" t="n">
        <v>3</v>
      </c>
      <c r="E23" s="117" t="n">
        <v>4</v>
      </c>
      <c r="F23" s="70" t="n">
        <v>5</v>
      </c>
      <c r="H23" s="72" t="n">
        <v>5</v>
      </c>
      <c r="I23" s="73" t="s">
        <v>50</v>
      </c>
    </row>
    <row r="24" customFormat="false" ht="200.25" hidden="false" customHeight="true" outlineLevel="0" collapsed="false">
      <c r="A24" s="74" t="s">
        <v>185</v>
      </c>
      <c r="B24" s="74"/>
      <c r="C24" s="77" t="s">
        <v>186</v>
      </c>
      <c r="D24" s="121" t="s">
        <v>53</v>
      </c>
      <c r="E24" s="77" t="n">
        <v>642</v>
      </c>
      <c r="F24" s="142" t="n">
        <v>105</v>
      </c>
      <c r="H24" s="143" t="n">
        <f aca="false">F24</f>
        <v>105</v>
      </c>
      <c r="I24" s="80" t="s">
        <v>187</v>
      </c>
    </row>
    <row r="25" customFormat="false" ht="90.75" hidden="false" customHeight="true" outlineLevel="0" collapsed="false">
      <c r="A25" s="81" t="s">
        <v>188</v>
      </c>
      <c r="B25" s="81"/>
      <c r="C25" s="84" t="s">
        <v>189</v>
      </c>
      <c r="D25" s="121" t="s">
        <v>53</v>
      </c>
      <c r="E25" s="77" t="n">
        <v>642</v>
      </c>
      <c r="F25" s="144" t="n">
        <v>57</v>
      </c>
      <c r="H25" s="145" t="n">
        <f aca="false">F25</f>
        <v>57</v>
      </c>
      <c r="I25" s="80" t="s">
        <v>190</v>
      </c>
    </row>
    <row r="26" customFormat="false" ht="32.1" hidden="false" customHeight="true" outlineLevel="0" collapsed="false">
      <c r="A26" s="81" t="s">
        <v>191</v>
      </c>
      <c r="B26" s="81"/>
      <c r="C26" s="84" t="s">
        <v>192</v>
      </c>
      <c r="D26" s="121" t="s">
        <v>53</v>
      </c>
      <c r="E26" s="77" t="n">
        <v>642</v>
      </c>
      <c r="F26" s="88" t="n">
        <v>56</v>
      </c>
      <c r="H26" s="89" t="n">
        <f aca="false">F26</f>
        <v>56</v>
      </c>
      <c r="I26" s="133" t="s">
        <v>193</v>
      </c>
    </row>
    <row r="27" customFormat="false" ht="86.25" hidden="false" customHeight="true" outlineLevel="0" collapsed="false">
      <c r="A27" s="81" t="s">
        <v>194</v>
      </c>
      <c r="B27" s="81"/>
      <c r="C27" s="84" t="s">
        <v>195</v>
      </c>
      <c r="D27" s="121" t="s">
        <v>53</v>
      </c>
      <c r="E27" s="77" t="n">
        <v>642</v>
      </c>
      <c r="F27" s="78" t="n">
        <v>0</v>
      </c>
      <c r="H27" s="146" t="n">
        <f aca="false">F27</f>
        <v>0</v>
      </c>
      <c r="I27" s="80" t="s">
        <v>196</v>
      </c>
    </row>
    <row r="28" customFormat="false" ht="60" hidden="false" customHeight="true" outlineLevel="0" collapsed="false">
      <c r="A28" s="81" t="s">
        <v>197</v>
      </c>
      <c r="B28" s="81"/>
      <c r="C28" s="84" t="s">
        <v>198</v>
      </c>
      <c r="D28" s="121" t="s">
        <v>53</v>
      </c>
      <c r="E28" s="77" t="n">
        <v>642</v>
      </c>
      <c r="F28" s="88" t="n">
        <v>0</v>
      </c>
      <c r="H28" s="89" t="n">
        <f aca="false">F28</f>
        <v>0</v>
      </c>
      <c r="I28" s="133" t="s">
        <v>199</v>
      </c>
    </row>
    <row r="29" customFormat="false" ht="78" hidden="false" customHeight="true" outlineLevel="0" collapsed="false">
      <c r="A29" s="87" t="s">
        <v>200</v>
      </c>
      <c r="B29" s="87"/>
      <c r="C29" s="84" t="s">
        <v>201</v>
      </c>
      <c r="D29" s="121" t="s">
        <v>53</v>
      </c>
      <c r="E29" s="77" t="n">
        <v>642</v>
      </c>
      <c r="F29" s="78" t="n">
        <v>0</v>
      </c>
      <c r="H29" s="79" t="n">
        <f aca="false">F29</f>
        <v>0</v>
      </c>
      <c r="I29" s="80" t="s">
        <v>202</v>
      </c>
    </row>
    <row r="30" customFormat="false" ht="43.5" hidden="false" customHeight="true" outlineLevel="0" collapsed="false">
      <c r="A30" s="81" t="s">
        <v>203</v>
      </c>
      <c r="B30" s="81"/>
      <c r="C30" s="84" t="s">
        <v>204</v>
      </c>
      <c r="D30" s="121" t="s">
        <v>53</v>
      </c>
      <c r="E30" s="77" t="n">
        <v>642</v>
      </c>
      <c r="F30" s="92" t="n">
        <v>0</v>
      </c>
      <c r="H30" s="93" t="n">
        <f aca="false">F30</f>
        <v>0</v>
      </c>
      <c r="I30" s="104" t="s">
        <v>205</v>
      </c>
    </row>
    <row r="31" customFormat="false" ht="45" hidden="false" customHeight="true" outlineLevel="0" collapsed="false">
      <c r="A31" s="81" t="s">
        <v>206</v>
      </c>
      <c r="B31" s="81"/>
      <c r="C31" s="84" t="s">
        <v>207</v>
      </c>
      <c r="D31" s="121" t="s">
        <v>53</v>
      </c>
      <c r="E31" s="77" t="n">
        <v>642</v>
      </c>
      <c r="F31" s="95" t="n">
        <v>0</v>
      </c>
      <c r="H31" s="96" t="n">
        <f aca="false">F31</f>
        <v>0</v>
      </c>
      <c r="I31" s="105" t="s">
        <v>208</v>
      </c>
    </row>
    <row r="32" customFormat="false" ht="57" hidden="false" customHeight="true" outlineLevel="0" collapsed="false">
      <c r="A32" s="81" t="s">
        <v>209</v>
      </c>
      <c r="B32" s="81"/>
      <c r="C32" s="84" t="s">
        <v>210</v>
      </c>
      <c r="D32" s="136" t="s">
        <v>156</v>
      </c>
      <c r="E32" s="77" t="s">
        <v>157</v>
      </c>
      <c r="F32" s="147" t="n">
        <v>0</v>
      </c>
      <c r="H32" s="148" t="n">
        <f aca="false">F32</f>
        <v>0</v>
      </c>
      <c r="I32" s="105" t="s">
        <v>211</v>
      </c>
    </row>
    <row r="33" customFormat="false" ht="76.5" hidden="false" customHeight="true" outlineLevel="0" collapsed="false">
      <c r="A33" s="81" t="s">
        <v>212</v>
      </c>
      <c r="B33" s="81"/>
      <c r="C33" s="82" t="s">
        <v>213</v>
      </c>
      <c r="D33" s="83" t="s">
        <v>53</v>
      </c>
      <c r="E33" s="82" t="n">
        <v>642</v>
      </c>
      <c r="F33" s="95" t="n">
        <v>276</v>
      </c>
      <c r="H33" s="96" t="n">
        <f aca="false">F33</f>
        <v>276</v>
      </c>
      <c r="I33" s="105" t="s">
        <v>214</v>
      </c>
    </row>
    <row r="34" customFormat="false" ht="64.5" hidden="false" customHeight="true" outlineLevel="0" collapsed="false">
      <c r="A34" s="87" t="s">
        <v>215</v>
      </c>
      <c r="B34" s="87"/>
      <c r="C34" s="82" t="s">
        <v>216</v>
      </c>
      <c r="D34" s="83" t="s">
        <v>53</v>
      </c>
      <c r="E34" s="82" t="n">
        <v>642</v>
      </c>
      <c r="F34" s="95" t="n">
        <v>225</v>
      </c>
      <c r="H34" s="96" t="n">
        <f aca="false">F34</f>
        <v>225</v>
      </c>
      <c r="I34" s="105" t="s">
        <v>217</v>
      </c>
    </row>
    <row r="35" customFormat="false" ht="69.75" hidden="false" customHeight="true" outlineLevel="0" collapsed="false">
      <c r="A35" s="81" t="s">
        <v>218</v>
      </c>
      <c r="B35" s="81"/>
      <c r="C35" s="82" t="s">
        <v>219</v>
      </c>
      <c r="D35" s="149" t="s">
        <v>156</v>
      </c>
      <c r="E35" s="82" t="s">
        <v>157</v>
      </c>
      <c r="F35" s="99" t="n">
        <v>184897</v>
      </c>
      <c r="H35" s="100" t="n">
        <f aca="false">F35</f>
        <v>184897</v>
      </c>
      <c r="I35" s="101" t="s">
        <v>220</v>
      </c>
    </row>
    <row r="36" customFormat="false" ht="117.95" hidden="false" customHeight="true" outlineLevel="0" collapsed="false">
      <c r="A36" s="81" t="s">
        <v>221</v>
      </c>
      <c r="B36" s="81"/>
      <c r="C36" s="82" t="s">
        <v>222</v>
      </c>
      <c r="D36" s="83" t="s">
        <v>53</v>
      </c>
      <c r="E36" s="84" t="n">
        <v>642</v>
      </c>
      <c r="F36" s="78" t="n">
        <v>0</v>
      </c>
      <c r="H36" s="79" t="n">
        <f aca="false">F36</f>
        <v>0</v>
      </c>
      <c r="I36" s="80" t="s">
        <v>223</v>
      </c>
    </row>
    <row r="37" customFormat="false" ht="32.1" hidden="false" customHeight="true" outlineLevel="0" collapsed="false">
      <c r="A37" s="87" t="s">
        <v>224</v>
      </c>
      <c r="B37" s="87"/>
      <c r="C37" s="82" t="s">
        <v>225</v>
      </c>
      <c r="D37" s="83" t="s">
        <v>53</v>
      </c>
      <c r="E37" s="82" t="n">
        <v>642</v>
      </c>
      <c r="F37" s="92" t="n">
        <v>0</v>
      </c>
      <c r="H37" s="93" t="n">
        <f aca="false">F37</f>
        <v>0</v>
      </c>
      <c r="I37" s="104" t="s">
        <v>226</v>
      </c>
    </row>
    <row r="38" customFormat="false" ht="32.1" hidden="false" customHeight="true" outlineLevel="0" collapsed="false">
      <c r="A38" s="87" t="s">
        <v>227</v>
      </c>
      <c r="B38" s="87"/>
      <c r="C38" s="82" t="s">
        <v>228</v>
      </c>
      <c r="D38" s="83" t="s">
        <v>53</v>
      </c>
      <c r="E38" s="82" t="n">
        <v>642</v>
      </c>
      <c r="F38" s="95" t="n">
        <v>0</v>
      </c>
      <c r="H38" s="96" t="n">
        <f aca="false">F38</f>
        <v>0</v>
      </c>
      <c r="I38" s="104"/>
    </row>
    <row r="39" customFormat="false" ht="42" hidden="false" customHeight="true" outlineLevel="0" collapsed="false">
      <c r="A39" s="87" t="s">
        <v>229</v>
      </c>
      <c r="B39" s="87"/>
      <c r="C39" s="82" t="s">
        <v>230</v>
      </c>
      <c r="D39" s="83" t="s">
        <v>53</v>
      </c>
      <c r="E39" s="82" t="n">
        <v>642</v>
      </c>
      <c r="F39" s="95" t="n">
        <v>0</v>
      </c>
      <c r="H39" s="96" t="n">
        <f aca="false">F39</f>
        <v>0</v>
      </c>
      <c r="I39" s="104"/>
    </row>
    <row r="40" customFormat="false" ht="32.1" hidden="false" customHeight="true" outlineLevel="0" collapsed="false">
      <c r="A40" s="87" t="s">
        <v>231</v>
      </c>
      <c r="B40" s="87"/>
      <c r="C40" s="82" t="s">
        <v>232</v>
      </c>
      <c r="D40" s="83" t="s">
        <v>53</v>
      </c>
      <c r="E40" s="82" t="n">
        <v>642</v>
      </c>
      <c r="F40" s="95" t="n">
        <v>0</v>
      </c>
      <c r="H40" s="96" t="n">
        <f aca="false">F40</f>
        <v>0</v>
      </c>
      <c r="I40" s="104"/>
    </row>
    <row r="41" customFormat="false" ht="51.75" hidden="false" customHeight="true" outlineLevel="0" collapsed="false">
      <c r="A41" s="150" t="s">
        <v>233</v>
      </c>
      <c r="B41" s="151" t="str">
        <f aca="false">'Учет. данные'!B20</f>
        <v>Орлов Виктор Викторович</v>
      </c>
      <c r="C41" s="151"/>
      <c r="D41" s="151"/>
      <c r="E41" s="152"/>
      <c r="F41" s="153"/>
    </row>
    <row r="42" customFormat="false" ht="13.5" hidden="false" customHeight="true" outlineLevel="0" collapsed="false">
      <c r="B42" s="154" t="s">
        <v>234</v>
      </c>
      <c r="C42" s="154"/>
      <c r="D42" s="154"/>
      <c r="E42" s="155"/>
      <c r="F42" s="156" t="s">
        <v>235</v>
      </c>
    </row>
    <row r="43" customFormat="false" ht="36.75" hidden="false" customHeight="true" outlineLevel="0" collapsed="false">
      <c r="A43" s="157" t="s">
        <v>236</v>
      </c>
      <c r="B43" s="158" t="str">
        <f aca="false">'Учет. данные'!B22</f>
        <v>Заместитель начальника отдела НМГО, ЗНТ ЧС УНДиПР ГУ МЧС России по Новосибирской области</v>
      </c>
      <c r="C43" s="158"/>
      <c r="D43" s="158"/>
      <c r="E43" s="158"/>
      <c r="F43" s="158"/>
    </row>
    <row r="44" customFormat="false" ht="11.25" hidden="false" customHeight="true" outlineLevel="0" collapsed="false">
      <c r="A44" s="157"/>
      <c r="B44" s="159" t="s">
        <v>237</v>
      </c>
      <c r="C44" s="159"/>
      <c r="D44" s="159"/>
      <c r="E44" s="159"/>
      <c r="F44" s="159"/>
    </row>
    <row r="45" customFormat="false" ht="38.25" hidden="false" customHeight="true" outlineLevel="0" collapsed="false">
      <c r="A45" s="157"/>
      <c r="B45" s="158" t="str">
        <f aca="false">'Учет. данные'!B24</f>
        <v>Мысикова Елена Николаевна</v>
      </c>
      <c r="C45" s="158"/>
      <c r="D45" s="158"/>
      <c r="E45" s="160"/>
      <c r="F45" s="161"/>
    </row>
    <row r="46" customFormat="false" ht="12.75" hidden="false" customHeight="false" outlineLevel="0" collapsed="false">
      <c r="A46" s="157"/>
      <c r="B46" s="159" t="s">
        <v>234</v>
      </c>
      <c r="C46" s="159"/>
      <c r="D46" s="159"/>
      <c r="E46" s="155"/>
      <c r="F46" s="156" t="s">
        <v>235</v>
      </c>
    </row>
    <row r="47" customFormat="false" ht="20.25" hidden="false" customHeight="true" outlineLevel="0" collapsed="false">
      <c r="A47" s="157"/>
      <c r="B47" s="162" t="n">
        <f aca="false">'Учет. данные'!B26</f>
        <v>3832176871</v>
      </c>
      <c r="C47" s="162"/>
      <c r="D47" s="162"/>
      <c r="E47" s="155"/>
      <c r="F47" s="163" t="n">
        <f aca="false">'Учет. данные'!B28</f>
        <v>44560</v>
      </c>
    </row>
    <row r="48" customFormat="false" ht="11.25" hidden="false" customHeight="true" outlineLevel="0" collapsed="false">
      <c r="B48" s="49" t="s">
        <v>238</v>
      </c>
      <c r="C48" s="49"/>
      <c r="D48" s="49"/>
      <c r="E48" s="155"/>
      <c r="F48" s="164" t="s">
        <v>239</v>
      </c>
    </row>
  </sheetData>
  <sheetProtection sheet="true" password="cb86" objects="true" scenarios="true" formatColumns="false" formatRows="false"/>
  <mergeCells count="31">
    <mergeCell ref="A20:F20"/>
    <mergeCell ref="H20:I22"/>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I37:I40"/>
    <mergeCell ref="A38:B38"/>
    <mergeCell ref="A39:B39"/>
    <mergeCell ref="A40:B40"/>
    <mergeCell ref="B41:D41"/>
    <mergeCell ref="B42:D42"/>
    <mergeCell ref="A43:A47"/>
    <mergeCell ref="B43:F43"/>
    <mergeCell ref="B44:F44"/>
    <mergeCell ref="B45:D45"/>
    <mergeCell ref="B46:D46"/>
    <mergeCell ref="B47:D47"/>
    <mergeCell ref="B48:D48"/>
  </mergeCells>
  <conditionalFormatting sqref="H24 H37:H40 H28 H26 H30:H35">
    <cfRule type="expression" priority="2" aboveAverage="0" equalAverage="0" bottom="0" percent="0" rank="0" text="" dxfId="44">
      <formula>NOT(ISNUMBER(H24))</formula>
    </cfRule>
  </conditionalFormatting>
  <conditionalFormatting sqref="H25 H29">
    <cfRule type="expression" priority="3" aboveAverage="0" equalAverage="0" bottom="0" percent="0" rank="0" text="" dxfId="45">
      <formula>NOT(ISNUMBER(H25))</formula>
    </cfRule>
    <cfRule type="expression" priority="4" aboveAverage="0" equalAverage="0" bottom="0" percent="0" rank="0" text="" dxfId="46">
      <formula>H25&gt;H24</formula>
    </cfRule>
  </conditionalFormatting>
  <conditionalFormatting sqref="H27">
    <cfRule type="expression" priority="5" aboveAverage="0" equalAverage="0" bottom="0" percent="0" rank="0" text="" dxfId="47">
      <formula>H24=""</formula>
    </cfRule>
    <cfRule type="expression" priority="6" aboveAverage="0" equalAverage="0" bottom="0" percent="0" rank="0" text="" dxfId="48">
      <formula>NOT(ISNUMBER(H27))</formula>
    </cfRule>
    <cfRule type="expression" priority="7" aboveAverage="0" equalAverage="0" bottom="0" percent="0" rank="0" text="" dxfId="49">
      <formula>H27&gt;=H24</formula>
    </cfRule>
  </conditionalFormatting>
  <conditionalFormatting sqref="H36">
    <cfRule type="expression" priority="8" aboveAverage="0" equalAverage="0" bottom="0" percent="0" rank="0" text="" dxfId="50">
      <formula>NOT(ISNUMBER(H36))</formula>
    </cfRule>
    <cfRule type="expression" priority="9" aboveAverage="0" equalAverage="0" bottom="0" percent="0" rank="0" text="" dxfId="51">
      <formula>H36&lt;SUM(H37:H40)</formula>
    </cfRule>
  </conditionalFormatting>
  <dataValidations count="6">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Сведения приводятся на начало отчетного периода (1января отчетного года), а не нарастающим итогом." promptTitle="Пояснение" showDropDown="false" showErrorMessage="true" showInputMessage="false" sqref="F24"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50." promptTitle="Условие" showDropDown="false" showErrorMessage="true" showInputMessage="false" sqref="F25"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значения строки 50." promptTitle="Условие" showDropDown="false" showErrorMessage="true" showInputMessage="false" sqref="F27"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lt; или = значению строки 54." promptTitle="Условие" showDropDown="false" showErrorMessage="true" showInputMessage="false" sqref="F29"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prompt="Значение &gt; или = сумме значений строк 63-66." promptTitle="Условие" showDropDown="false" showErrorMessage="true" showInputMessage="false" sqref="F36" type="whole">
      <formula1>0</formula1>
      <formula2>0</formula2>
    </dataValidation>
    <dataValidation allowBlank="true" error="Ведено неверное значение:&#10;текст, отрицательное число или десятичные знаки после запятой " errorStyle="stop" errorTitle="Ошибка при вводе данных" operator="greaterThanOrEqual" showDropDown="false" showErrorMessage="true" showInputMessage="true" sqref="F26 F28 F30:F35 F37:F40" type="whole">
      <formula1>0</formula1>
      <formula2>0</formula2>
    </dataValidation>
  </dataValidations>
  <printOptions headings="false" gridLines="false" gridLinesSet="true" horizontalCentered="true" verticalCentered="false"/>
  <pageMargins left="0.590277777777778" right="0.39375" top="0.590277777777778" bottom="0.590277777777778" header="0.196527777777778" footer="0.511805555555555"/>
  <pageSetup paperSize="9" scale="100" fitToWidth="1" fitToHeight="1" pageOrder="downThenOver" orientation="portrait" blackAndWhite="false" draft="false" cellComments="none" horizontalDpi="300" verticalDpi="300" copies="1"/>
  <headerFooter differentFirst="false" differentOddEven="false">
    <oddHeader>&amp;RФорма №1-контроль, ГПН, &amp;A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35"/>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 activeCellId="0" sqref="B1"/>
    </sheetView>
  </sheetViews>
  <sheetFormatPr defaultColWidth="9.1484375" defaultRowHeight="18.75" zeroHeight="false" outlineLevelRow="0" outlineLevelCol="0"/>
  <cols>
    <col collapsed="false" customWidth="true" hidden="false" outlineLevel="0" max="1" min="1" style="165" width="2"/>
    <col collapsed="false" customWidth="true" hidden="false" outlineLevel="0" max="2" min="2" style="165" width="3.3"/>
    <col collapsed="false" customWidth="true" hidden="false" outlineLevel="0" max="3" min="3" style="165" width="10"/>
    <col collapsed="false" customWidth="true" hidden="false" outlineLevel="0" max="4" min="4" style="165" width="87.14"/>
    <col collapsed="false" customWidth="false" hidden="false" outlineLevel="0" max="1024" min="5" style="165" width="9.13"/>
  </cols>
  <sheetData>
    <row r="1" customFormat="false" ht="18.75" hidden="false" customHeight="false" outlineLevel="0" collapsed="false">
      <c r="B1" s="166" t="s">
        <v>240</v>
      </c>
      <c r="C1" s="166"/>
      <c r="D1" s="166"/>
    </row>
    <row r="2" customFormat="false" ht="18.75" hidden="false" customHeight="false" outlineLevel="0" collapsed="false">
      <c r="B2" s="167"/>
      <c r="C2" s="168"/>
      <c r="D2" s="169"/>
    </row>
    <row r="3" customFormat="false" ht="21.2" hidden="false" customHeight="true" outlineLevel="0" collapsed="false">
      <c r="B3" s="167"/>
      <c r="C3" s="170"/>
      <c r="D3" s="171" t="s">
        <v>241</v>
      </c>
    </row>
    <row r="4" customFormat="false" ht="19.5" hidden="false" customHeight="false" outlineLevel="0" collapsed="false">
      <c r="B4" s="167"/>
      <c r="C4" s="172"/>
      <c r="D4" s="173"/>
    </row>
    <row r="5" customFormat="false" ht="21.2" hidden="false" customHeight="true" outlineLevel="0" collapsed="false">
      <c r="B5" s="167"/>
      <c r="C5" s="174"/>
      <c r="D5" s="171" t="s">
        <v>242</v>
      </c>
    </row>
    <row r="6" customFormat="false" ht="20.25" hidden="false" customHeight="false" outlineLevel="0" collapsed="false">
      <c r="B6" s="167"/>
      <c r="C6" s="172"/>
      <c r="D6" s="173"/>
    </row>
    <row r="7" customFormat="false" ht="20.25" hidden="false" customHeight="false" outlineLevel="0" collapsed="false">
      <c r="B7" s="167"/>
      <c r="C7" s="175"/>
      <c r="D7" s="171" t="s">
        <v>243</v>
      </c>
    </row>
    <row r="8" customFormat="false" ht="19.5" hidden="false" customHeight="false" outlineLevel="0" collapsed="false">
      <c r="B8" s="167"/>
      <c r="C8" s="176"/>
      <c r="D8" s="171"/>
    </row>
    <row r="9" customFormat="false" ht="21.2" hidden="false" customHeight="true" outlineLevel="0" collapsed="false">
      <c r="B9" s="167"/>
      <c r="C9" s="177" t="s">
        <v>244</v>
      </c>
      <c r="D9" s="171" t="s">
        <v>245</v>
      </c>
    </row>
    <row r="10" customFormat="false" ht="18.75" hidden="false" customHeight="false" outlineLevel="0" collapsed="false">
      <c r="B10" s="167"/>
      <c r="C10" s="172"/>
      <c r="D10" s="173"/>
    </row>
    <row r="11" customFormat="false" ht="37.5" hidden="false" customHeight="false" outlineLevel="0" collapsed="false">
      <c r="B11" s="167"/>
      <c r="C11" s="178" t="s">
        <v>246</v>
      </c>
      <c r="D11" s="179" t="s">
        <v>247</v>
      </c>
    </row>
    <row r="12" customFormat="false" ht="18.75" hidden="false" customHeight="false" outlineLevel="0" collapsed="false">
      <c r="B12" s="167"/>
      <c r="C12" s="172"/>
      <c r="D12" s="173"/>
    </row>
    <row r="13" customFormat="false" ht="21.2" hidden="false" customHeight="true" outlineLevel="0" collapsed="false">
      <c r="B13" s="167"/>
      <c r="C13" s="180" t="n">
        <v>25</v>
      </c>
      <c r="D13" s="171" t="s">
        <v>248</v>
      </c>
    </row>
    <row r="14" customFormat="false" ht="19.5" hidden="false" customHeight="false" outlineLevel="0" collapsed="false">
      <c r="B14" s="181"/>
      <c r="C14" s="182"/>
      <c r="D14" s="183"/>
    </row>
    <row r="15" customFormat="false" ht="18.75" hidden="false" customHeight="false" outlineLevel="0" collapsed="false">
      <c r="B15" s="184" t="s">
        <v>249</v>
      </c>
      <c r="C15" s="184"/>
      <c r="D15" s="184"/>
    </row>
    <row r="16" customFormat="false" ht="18.75" hidden="false" customHeight="false" outlineLevel="0" collapsed="false">
      <c r="B16" s="185"/>
      <c r="C16" s="186"/>
      <c r="D16" s="187"/>
    </row>
    <row r="17" customFormat="false" ht="18.75" hidden="false" customHeight="false" outlineLevel="0" collapsed="false">
      <c r="B17" s="188" t="s">
        <v>250</v>
      </c>
      <c r="C17" s="188"/>
      <c r="D17" s="188"/>
    </row>
    <row r="18" customFormat="false" ht="18.75" hidden="false" customHeight="false" outlineLevel="0" collapsed="false">
      <c r="B18" s="185"/>
      <c r="C18" s="186"/>
      <c r="D18" s="187"/>
    </row>
    <row r="19" customFormat="false" ht="18.75" hidden="false" customHeight="false" outlineLevel="0" collapsed="false">
      <c r="B19" s="189" t="s">
        <v>251</v>
      </c>
      <c r="C19" s="189"/>
      <c r="D19" s="189"/>
    </row>
    <row r="20" customFormat="false" ht="18.75" hidden="false" customHeight="false" outlineLevel="0" collapsed="false">
      <c r="B20" s="189" t="s">
        <v>252</v>
      </c>
      <c r="C20" s="189"/>
      <c r="D20" s="189"/>
    </row>
    <row r="21" customFormat="false" ht="18.75" hidden="false" customHeight="false" outlineLevel="0" collapsed="false">
      <c r="B21" s="190"/>
      <c r="C21" s="191"/>
      <c r="D21" s="192"/>
    </row>
    <row r="22" customFormat="false" ht="18.75" hidden="false" customHeight="false" outlineLevel="0" collapsed="false">
      <c r="B22" s="189" t="s">
        <v>253</v>
      </c>
      <c r="C22" s="189"/>
      <c r="D22" s="189"/>
    </row>
    <row r="24" customFormat="false" ht="18.75" hidden="false" customHeight="false" outlineLevel="0" collapsed="false">
      <c r="B24" s="193" t="s">
        <v>254</v>
      </c>
      <c r="C24" s="193"/>
      <c r="D24" s="193"/>
    </row>
    <row r="25" customFormat="false" ht="18.75" hidden="false" customHeight="false" outlineLevel="0" collapsed="false">
      <c r="B25" s="194" t="s">
        <v>255</v>
      </c>
      <c r="C25" s="194"/>
      <c r="D25" s="194"/>
    </row>
    <row r="26" customFormat="false" ht="18.75" hidden="false" customHeight="false" outlineLevel="0" collapsed="false">
      <c r="B26" s="195"/>
      <c r="C26" s="195"/>
      <c r="D26" s="195"/>
    </row>
    <row r="27" customFormat="false" ht="18.75" hidden="false" customHeight="false" outlineLevel="0" collapsed="false">
      <c r="B27" s="193" t="s">
        <v>256</v>
      </c>
      <c r="C27" s="193"/>
      <c r="D27" s="193"/>
    </row>
    <row r="28" customFormat="false" ht="18.75" hidden="false" customHeight="false" outlineLevel="0" collapsed="false">
      <c r="B28" s="190" t="s">
        <v>257</v>
      </c>
      <c r="C28" s="190"/>
      <c r="D28" s="196" t="s">
        <v>258</v>
      </c>
    </row>
    <row r="29" customFormat="false" ht="18.75" hidden="false" customHeight="false" outlineLevel="0" collapsed="false">
      <c r="B29" s="197"/>
      <c r="C29" s="198"/>
      <c r="D29" s="187"/>
    </row>
    <row r="30" customFormat="false" ht="18.75" hidden="false" customHeight="false" outlineLevel="0" collapsed="false">
      <c r="B30" s="190" t="s">
        <v>259</v>
      </c>
      <c r="C30" s="190"/>
      <c r="D30" s="196" t="s">
        <v>260</v>
      </c>
    </row>
    <row r="31" customFormat="false" ht="18.75" hidden="false" customHeight="false" outlineLevel="0" collapsed="false">
      <c r="B31" s="199" t="s">
        <v>261</v>
      </c>
      <c r="C31" s="199"/>
      <c r="D31" s="199"/>
    </row>
    <row r="32" customFormat="false" ht="18.75" hidden="false" customHeight="false" outlineLevel="0" collapsed="false">
      <c r="B32" s="195"/>
      <c r="C32" s="195"/>
      <c r="D32" s="195"/>
    </row>
    <row r="33" customFormat="false" ht="18.75" hidden="false" customHeight="false" outlineLevel="0" collapsed="false">
      <c r="B33" s="200" t="s">
        <v>262</v>
      </c>
      <c r="C33" s="200"/>
      <c r="D33" s="200"/>
    </row>
    <row r="34" customFormat="false" ht="18.75" hidden="false" customHeight="false" outlineLevel="0" collapsed="false">
      <c r="B34" s="201"/>
      <c r="C34" s="202"/>
      <c r="D34" s="203" t="s">
        <v>263</v>
      </c>
    </row>
    <row r="35" customFormat="false" ht="19.5" hidden="false" customHeight="false" outlineLevel="0" collapsed="false">
      <c r="B35" s="204"/>
      <c r="C35" s="205"/>
      <c r="D35" s="206" t="s">
        <v>264</v>
      </c>
    </row>
  </sheetData>
  <sheetProtection sheet="true" password="cb86" objects="true" scenarios="true" selectLockedCells="true" selectUnlockedCells="true"/>
  <mergeCells count="15">
    <mergeCell ref="B1:D1"/>
    <mergeCell ref="B15:D15"/>
    <mergeCell ref="B17:D17"/>
    <mergeCell ref="B19:D19"/>
    <mergeCell ref="B20:D20"/>
    <mergeCell ref="B22:D22"/>
    <mergeCell ref="B24:D24"/>
    <mergeCell ref="B25:D25"/>
    <mergeCell ref="B26:D26"/>
    <mergeCell ref="B27:D27"/>
    <mergeCell ref="B28:C28"/>
    <mergeCell ref="B30:C30"/>
    <mergeCell ref="B31:D31"/>
    <mergeCell ref="B32:D32"/>
    <mergeCell ref="B33:D33"/>
  </mergeCells>
  <dataValidations count="1">
    <dataValidation allowBlank="true" errorStyle="stop" operator="between" prompt="значение &gt; или= строки 56" promptTitle="УСЛОВИЕ" showDropDown="false" showErrorMessage="true" showInputMessage="true" sqref="C5 C7:C8" type="none">
      <formula1>0</formula1>
      <formula2>0</formula2>
    </dataValidation>
  </dataValidations>
  <hyperlinks>
    <hyperlink ref="B25" r:id="rId1" display="https://sites.google.com/site/nadzormcsrossii/"/>
    <hyperlink ref="D28" r:id="rId2" display="vniipo16@mail.ru"/>
    <hyperlink ref="D30" r:id="rId3" display="(сеть МЧС) 35000@mchs.ru"/>
  </hyperlinks>
  <printOptions headings="false" gridLines="false" gridLinesSet="true" horizontalCentered="false" verticalCentered="false"/>
  <pageMargins left="0.7" right="0.7" top="0.75" bottom="0.75" header="0.511805555555555" footer="0.511805555555555"/>
  <pageSetup paperSize="9" scale="8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7030A0"/>
    <pageSetUpPr fitToPage="false"/>
  </sheetPr>
  <dimension ref="A1:S228"/>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G24" activeCellId="0" sqref="G24"/>
    </sheetView>
  </sheetViews>
  <sheetFormatPr defaultColWidth="9.1484375" defaultRowHeight="15" zeroHeight="false" outlineLevelRow="0" outlineLevelCol="0"/>
  <cols>
    <col collapsed="false" customWidth="true" hidden="false" outlineLevel="0" max="1" min="1" style="207" width="45.86"/>
    <col collapsed="false" customWidth="false" hidden="false" outlineLevel="0" max="2" min="2" style="207" width="9.13"/>
    <col collapsed="false" customWidth="true" hidden="false" outlineLevel="0" max="3" min="3" style="207" width="36.99"/>
    <col collapsed="false" customWidth="true" hidden="false" outlineLevel="0" max="4" min="4" style="207" width="43.13"/>
    <col collapsed="false" customWidth="false" hidden="false" outlineLevel="0" max="6" min="5" style="207" width="9.13"/>
    <col collapsed="false" customWidth="false" hidden="false" outlineLevel="0" max="8" min="7" style="208" width="9.13"/>
    <col collapsed="false" customWidth="true" hidden="false" outlineLevel="0" max="9" min="9" style="208" width="10.99"/>
    <col collapsed="false" customWidth="false" hidden="false" outlineLevel="0" max="1024" min="10" style="208" width="9.13"/>
  </cols>
  <sheetData>
    <row r="1" customFormat="false" ht="90" hidden="false" customHeight="false" outlineLevel="0" collapsed="false">
      <c r="A1" s="207" t="s">
        <v>265</v>
      </c>
      <c r="J1" s="209" t="s">
        <v>266</v>
      </c>
      <c r="K1" s="209" t="s">
        <v>267</v>
      </c>
      <c r="L1" s="210" t="s">
        <v>268</v>
      </c>
      <c r="M1" s="210" t="s">
        <v>269</v>
      </c>
      <c r="N1" s="210" t="s">
        <v>270</v>
      </c>
      <c r="O1" s="210" t="s">
        <v>271</v>
      </c>
      <c r="P1" s="210" t="s">
        <v>272</v>
      </c>
      <c r="Q1" s="210" t="s">
        <v>273</v>
      </c>
      <c r="R1" s="210" t="s">
        <v>274</v>
      </c>
      <c r="S1" s="210" t="s">
        <v>275</v>
      </c>
    </row>
    <row r="2" customFormat="false" ht="15" hidden="false" customHeight="false" outlineLevel="0" collapsed="false">
      <c r="A2" s="209" t="s">
        <v>266</v>
      </c>
      <c r="B2" s="211" t="n">
        <v>1</v>
      </c>
      <c r="C2" s="211" t="s">
        <v>276</v>
      </c>
      <c r="D2" s="209" t="s">
        <v>266</v>
      </c>
      <c r="E2" s="211" t="n">
        <v>1</v>
      </c>
      <c r="F2" s="211" t="s">
        <v>276</v>
      </c>
      <c r="J2" s="211" t="n">
        <v>1</v>
      </c>
      <c r="K2" s="211" t="n">
        <v>2</v>
      </c>
      <c r="L2" s="212" t="n">
        <v>3</v>
      </c>
      <c r="M2" s="212" t="n">
        <v>4</v>
      </c>
      <c r="N2" s="212" t="n">
        <v>5</v>
      </c>
      <c r="O2" s="212" t="n">
        <v>6</v>
      </c>
      <c r="P2" s="212" t="n">
        <v>7</v>
      </c>
      <c r="Q2" s="212" t="n">
        <v>8</v>
      </c>
      <c r="R2" s="212" t="n">
        <v>9</v>
      </c>
      <c r="S2" s="212" t="n">
        <v>10</v>
      </c>
    </row>
    <row r="3" customFormat="false" ht="15.75" hidden="false" customHeight="false" outlineLevel="0" collapsed="false">
      <c r="A3" s="209" t="s">
        <v>277</v>
      </c>
      <c r="B3" s="211" t="n">
        <v>2</v>
      </c>
      <c r="C3" s="211" t="s">
        <v>278</v>
      </c>
      <c r="D3" s="209" t="s">
        <v>277</v>
      </c>
      <c r="E3" s="211" t="n">
        <v>2</v>
      </c>
      <c r="F3" s="211" t="s">
        <v>278</v>
      </c>
      <c r="J3" s="213" t="s">
        <v>279</v>
      </c>
      <c r="K3" s="214" t="s">
        <v>280</v>
      </c>
      <c r="L3" s="213" t="s">
        <v>281</v>
      </c>
      <c r="M3" s="213" t="s">
        <v>282</v>
      </c>
      <c r="N3" s="213" t="s">
        <v>283</v>
      </c>
      <c r="O3" s="213" t="s">
        <v>284</v>
      </c>
      <c r="P3" s="213" t="s">
        <v>285</v>
      </c>
      <c r="Q3" s="213" t="s">
        <v>286</v>
      </c>
      <c r="R3" s="213" t="s">
        <v>287</v>
      </c>
      <c r="S3" s="213" t="s">
        <v>288</v>
      </c>
    </row>
    <row r="4" customFormat="false" ht="15.75" hidden="false" customHeight="false" outlineLevel="0" collapsed="false">
      <c r="A4" s="215" t="s">
        <v>289</v>
      </c>
      <c r="B4" s="211" t="n">
        <v>3</v>
      </c>
      <c r="C4" s="211" t="s">
        <v>290</v>
      </c>
      <c r="D4" s="210" t="s">
        <v>289</v>
      </c>
      <c r="E4" s="211" t="n">
        <v>3</v>
      </c>
      <c r="F4" s="211" t="s">
        <v>290</v>
      </c>
      <c r="J4" s="214" t="s">
        <v>291</v>
      </c>
      <c r="K4" s="214" t="s">
        <v>291</v>
      </c>
      <c r="L4" s="213" t="s">
        <v>292</v>
      </c>
      <c r="M4" s="213" t="s">
        <v>293</v>
      </c>
      <c r="N4" s="213" t="s">
        <v>294</v>
      </c>
      <c r="O4" s="213" t="s">
        <v>295</v>
      </c>
      <c r="P4" s="213" t="s">
        <v>296</v>
      </c>
      <c r="Q4" s="213" t="s">
        <v>297</v>
      </c>
      <c r="R4" s="213" t="s">
        <v>298</v>
      </c>
      <c r="S4" s="213" t="s">
        <v>299</v>
      </c>
    </row>
    <row r="5" customFormat="false" ht="15.75" hidden="false" customHeight="false" outlineLevel="0" collapsed="false">
      <c r="A5" s="210" t="s">
        <v>300</v>
      </c>
      <c r="B5" s="211" t="n">
        <v>4</v>
      </c>
      <c r="C5" s="211" t="s">
        <v>301</v>
      </c>
      <c r="D5" s="210" t="s">
        <v>300</v>
      </c>
      <c r="E5" s="211" t="n">
        <v>4</v>
      </c>
      <c r="F5" s="211" t="s">
        <v>301</v>
      </c>
      <c r="J5" s="214" t="s">
        <v>291</v>
      </c>
      <c r="K5" s="214" t="s">
        <v>291</v>
      </c>
      <c r="L5" s="213" t="s">
        <v>302</v>
      </c>
      <c r="M5" s="213" t="s">
        <v>303</v>
      </c>
      <c r="N5" s="213" t="s">
        <v>304</v>
      </c>
      <c r="O5" s="213" t="s">
        <v>305</v>
      </c>
      <c r="P5" s="213" t="s">
        <v>306</v>
      </c>
      <c r="Q5" s="213" t="s">
        <v>307</v>
      </c>
      <c r="R5" s="213" t="s">
        <v>308</v>
      </c>
      <c r="S5" s="213" t="s">
        <v>309</v>
      </c>
    </row>
    <row r="6" customFormat="false" ht="15.75" hidden="false" customHeight="false" outlineLevel="0" collapsed="false">
      <c r="A6" s="210" t="s">
        <v>310</v>
      </c>
      <c r="B6" s="211" t="n">
        <v>5</v>
      </c>
      <c r="C6" s="211" t="s">
        <v>311</v>
      </c>
      <c r="D6" s="210" t="s">
        <v>310</v>
      </c>
      <c r="E6" s="211" t="n">
        <v>5</v>
      </c>
      <c r="F6" s="211" t="s">
        <v>311</v>
      </c>
      <c r="J6" s="214" t="s">
        <v>291</v>
      </c>
      <c r="K6" s="214" t="s">
        <v>291</v>
      </c>
      <c r="L6" s="213" t="s">
        <v>312</v>
      </c>
      <c r="M6" s="213" t="s">
        <v>313</v>
      </c>
      <c r="N6" s="213" t="s">
        <v>314</v>
      </c>
      <c r="O6" s="213" t="s">
        <v>315</v>
      </c>
      <c r="P6" s="213" t="s">
        <v>316</v>
      </c>
      <c r="Q6" s="213" t="s">
        <v>317</v>
      </c>
      <c r="R6" s="213" t="s">
        <v>318</v>
      </c>
      <c r="S6" s="213" t="s">
        <v>319</v>
      </c>
    </row>
    <row r="7" customFormat="false" ht="15.75" hidden="false" customHeight="false" outlineLevel="0" collapsed="false">
      <c r="A7" s="210" t="s">
        <v>320</v>
      </c>
      <c r="B7" s="211" t="n">
        <v>6</v>
      </c>
      <c r="C7" s="211" t="s">
        <v>321</v>
      </c>
      <c r="D7" s="210" t="s">
        <v>320</v>
      </c>
      <c r="E7" s="211" t="n">
        <v>6</v>
      </c>
      <c r="F7" s="211" t="s">
        <v>321</v>
      </c>
      <c r="J7" s="214" t="s">
        <v>291</v>
      </c>
      <c r="K7" s="214" t="s">
        <v>291</v>
      </c>
      <c r="L7" s="213" t="s">
        <v>322</v>
      </c>
      <c r="M7" s="213" t="s">
        <v>323</v>
      </c>
      <c r="N7" s="213" t="s">
        <v>324</v>
      </c>
      <c r="O7" s="213" t="s">
        <v>325</v>
      </c>
      <c r="P7" s="213" t="s">
        <v>326</v>
      </c>
      <c r="Q7" s="213" t="s">
        <v>327</v>
      </c>
      <c r="R7" s="213" t="s">
        <v>328</v>
      </c>
      <c r="S7" s="213" t="s">
        <v>329</v>
      </c>
    </row>
    <row r="8" customFormat="false" ht="15.75" hidden="false" customHeight="false" outlineLevel="0" collapsed="false">
      <c r="A8" s="210" t="s">
        <v>330</v>
      </c>
      <c r="B8" s="211" t="n">
        <v>7</v>
      </c>
      <c r="C8" s="211" t="s">
        <v>331</v>
      </c>
      <c r="D8" s="210" t="s">
        <v>330</v>
      </c>
      <c r="E8" s="211" t="n">
        <v>7</v>
      </c>
      <c r="F8" s="211" t="s">
        <v>331</v>
      </c>
      <c r="J8" s="214" t="s">
        <v>291</v>
      </c>
      <c r="K8" s="214" t="s">
        <v>291</v>
      </c>
      <c r="L8" s="213" t="s">
        <v>332</v>
      </c>
      <c r="M8" s="213" t="s">
        <v>333</v>
      </c>
      <c r="N8" s="213" t="s">
        <v>334</v>
      </c>
      <c r="O8" s="213" t="s">
        <v>335</v>
      </c>
      <c r="P8" s="213" t="s">
        <v>336</v>
      </c>
      <c r="Q8" s="213" t="s">
        <v>337</v>
      </c>
      <c r="R8" s="213" t="s">
        <v>338</v>
      </c>
      <c r="S8" s="213" t="s">
        <v>339</v>
      </c>
    </row>
    <row r="9" customFormat="false" ht="15.75" hidden="false" customHeight="false" outlineLevel="0" collapsed="false">
      <c r="A9" s="215" t="s">
        <v>340</v>
      </c>
      <c r="B9" s="211" t="n">
        <v>8</v>
      </c>
      <c r="C9" s="211" t="s">
        <v>341</v>
      </c>
      <c r="D9" s="210" t="s">
        <v>340</v>
      </c>
      <c r="E9" s="211" t="n">
        <v>8</v>
      </c>
      <c r="F9" s="211" t="s">
        <v>341</v>
      </c>
      <c r="J9" s="214" t="s">
        <v>291</v>
      </c>
      <c r="K9" s="214" t="s">
        <v>291</v>
      </c>
      <c r="L9" s="213" t="s">
        <v>342</v>
      </c>
      <c r="M9" s="213" t="s">
        <v>343</v>
      </c>
      <c r="N9" s="213" t="s">
        <v>344</v>
      </c>
      <c r="O9" s="210" t="s">
        <v>291</v>
      </c>
      <c r="P9" s="216" t="s">
        <v>345</v>
      </c>
      <c r="Q9" s="213" t="s">
        <v>346</v>
      </c>
      <c r="R9" s="213" t="s">
        <v>347</v>
      </c>
      <c r="S9" s="213" t="s">
        <v>348</v>
      </c>
    </row>
    <row r="10" customFormat="false" ht="15.75" hidden="false" customHeight="false" outlineLevel="0" collapsed="false">
      <c r="A10" s="210" t="s">
        <v>13</v>
      </c>
      <c r="B10" s="211" t="n">
        <v>9</v>
      </c>
      <c r="C10" s="211" t="s">
        <v>349</v>
      </c>
      <c r="D10" s="210" t="s">
        <v>13</v>
      </c>
      <c r="E10" s="211" t="n">
        <v>9</v>
      </c>
      <c r="F10" s="211" t="s">
        <v>349</v>
      </c>
      <c r="J10" s="214" t="s">
        <v>291</v>
      </c>
      <c r="K10" s="214" t="s">
        <v>291</v>
      </c>
      <c r="L10" s="217" t="s">
        <v>350</v>
      </c>
      <c r="M10" s="213" t="s">
        <v>351</v>
      </c>
      <c r="N10" s="213" t="s">
        <v>352</v>
      </c>
      <c r="O10" s="210" t="s">
        <v>291</v>
      </c>
      <c r="P10" s="216" t="s">
        <v>353</v>
      </c>
      <c r="Q10" s="210" t="s">
        <v>291</v>
      </c>
      <c r="R10" s="213" t="s">
        <v>354</v>
      </c>
      <c r="S10" s="213" t="s">
        <v>355</v>
      </c>
    </row>
    <row r="11" customFormat="false" ht="15.75" hidden="false" customHeight="false" outlineLevel="0" collapsed="false">
      <c r="A11" s="210" t="s">
        <v>356</v>
      </c>
      <c r="B11" s="211" t="n">
        <v>10</v>
      </c>
      <c r="C11" s="211" t="s">
        <v>357</v>
      </c>
      <c r="D11" s="210" t="s">
        <v>356</v>
      </c>
      <c r="E11" s="211" t="n">
        <v>10</v>
      </c>
      <c r="F11" s="211" t="s">
        <v>357</v>
      </c>
      <c r="J11" s="214" t="s">
        <v>291</v>
      </c>
      <c r="K11" s="214" t="s">
        <v>291</v>
      </c>
      <c r="L11" s="213" t="s">
        <v>358</v>
      </c>
      <c r="M11" s="213" t="s">
        <v>359</v>
      </c>
      <c r="N11" s="213" t="s">
        <v>360</v>
      </c>
      <c r="O11" s="210" t="s">
        <v>291</v>
      </c>
      <c r="P11" s="210" t="s">
        <v>291</v>
      </c>
      <c r="Q11" s="210" t="s">
        <v>291</v>
      </c>
      <c r="R11" s="213" t="s">
        <v>361</v>
      </c>
      <c r="S11" s="213" t="s">
        <v>362</v>
      </c>
    </row>
    <row r="12" customFormat="false" ht="16.5" hidden="false" customHeight="false" outlineLevel="0" collapsed="false">
      <c r="J12" s="214" t="s">
        <v>291</v>
      </c>
      <c r="K12" s="214" t="s">
        <v>291</v>
      </c>
      <c r="L12" s="213" t="s">
        <v>363</v>
      </c>
      <c r="M12" s="213" t="s">
        <v>364</v>
      </c>
      <c r="N12" s="213" t="s">
        <v>365</v>
      </c>
      <c r="O12" s="210" t="s">
        <v>291</v>
      </c>
      <c r="P12" s="210" t="s">
        <v>291</v>
      </c>
      <c r="Q12" s="210" t="s">
        <v>291</v>
      </c>
      <c r="R12" s="213" t="s">
        <v>15</v>
      </c>
      <c r="S12" s="210" t="s">
        <v>291</v>
      </c>
    </row>
    <row r="13" customFormat="false" ht="15.75" hidden="false" customHeight="false" outlineLevel="0" collapsed="false">
      <c r="C13" s="218" t="s">
        <v>366</v>
      </c>
      <c r="D13" s="219"/>
      <c r="E13" s="219" t="s">
        <v>367</v>
      </c>
      <c r="F13" s="220" t="s">
        <v>368</v>
      </c>
      <c r="G13" s="221" t="s">
        <v>369</v>
      </c>
      <c r="J13" s="214" t="s">
        <v>291</v>
      </c>
      <c r="K13" s="214" t="s">
        <v>291</v>
      </c>
      <c r="L13" s="213" t="s">
        <v>370</v>
      </c>
      <c r="M13" s="213" t="s">
        <v>371</v>
      </c>
      <c r="N13" s="213" t="s">
        <v>372</v>
      </c>
      <c r="O13" s="210" t="s">
        <v>291</v>
      </c>
      <c r="P13" s="210" t="s">
        <v>291</v>
      </c>
      <c r="Q13" s="210" t="s">
        <v>291</v>
      </c>
      <c r="R13" s="213" t="s">
        <v>373</v>
      </c>
      <c r="S13" s="210" t="s">
        <v>291</v>
      </c>
    </row>
    <row r="14" customFormat="false" ht="15.75" hidden="false" customHeight="false" outlineLevel="0" collapsed="false">
      <c r="A14" s="222" t="str">
        <f aca="true">INDIRECT(CONCATENATE("'Матрица'!",VLOOKUP('Учет. данные'!$B$10,Матрица!$A$2:$F$11,6,FALSE()),ROW(Матрица!J3)))</f>
        <v>Республике Бурятия</v>
      </c>
      <c r="C14" s="223" t="n">
        <v>0</v>
      </c>
      <c r="D14" s="224" t="n">
        <v>0</v>
      </c>
      <c r="E14" s="225" t="n">
        <v>1</v>
      </c>
      <c r="F14" s="226" t="n">
        <v>1</v>
      </c>
      <c r="G14" s="227" t="s">
        <v>374</v>
      </c>
      <c r="J14" s="214" t="s">
        <v>291</v>
      </c>
      <c r="K14" s="214" t="s">
        <v>291</v>
      </c>
      <c r="L14" s="210" t="s">
        <v>291</v>
      </c>
      <c r="M14" s="213" t="s">
        <v>375</v>
      </c>
      <c r="N14" s="213" t="s">
        <v>376</v>
      </c>
      <c r="O14" s="210" t="s">
        <v>291</v>
      </c>
      <c r="P14" s="210" t="s">
        <v>291</v>
      </c>
      <c r="Q14" s="210" t="s">
        <v>291</v>
      </c>
      <c r="R14" s="213" t="s">
        <v>377</v>
      </c>
      <c r="S14" s="210" t="s">
        <v>291</v>
      </c>
    </row>
    <row r="15" customFormat="false" ht="16.5" hidden="false" customHeight="false" outlineLevel="0" collapsed="false">
      <c r="A15" s="222" t="str">
        <f aca="true">INDIRECT(CONCATENATE("'Матрица'!",VLOOKUP('Учет. данные'!$B$10,Матрица!$A$2:$F$11,6,FALSE()),ROW(Матрица!J4)))</f>
        <v>Республике Алтай</v>
      </c>
      <c r="C15" s="228" t="s">
        <v>378</v>
      </c>
      <c r="D15" s="229" t="n">
        <v>1</v>
      </c>
      <c r="E15" s="225" t="n">
        <v>2</v>
      </c>
      <c r="F15" s="230" t="n">
        <v>2</v>
      </c>
      <c r="G15" s="231" t="s">
        <v>21</v>
      </c>
      <c r="J15" s="214" t="s">
        <v>291</v>
      </c>
      <c r="K15" s="214" t="s">
        <v>291</v>
      </c>
      <c r="L15" s="210" t="s">
        <v>291</v>
      </c>
      <c r="M15" s="213" t="s">
        <v>379</v>
      </c>
      <c r="N15" s="213" t="s">
        <v>380</v>
      </c>
      <c r="O15" s="210" t="s">
        <v>291</v>
      </c>
      <c r="P15" s="210" t="s">
        <v>291</v>
      </c>
      <c r="Q15" s="210" t="s">
        <v>291</v>
      </c>
      <c r="R15" s="210" t="s">
        <v>291</v>
      </c>
      <c r="S15" s="210" t="s">
        <v>291</v>
      </c>
    </row>
    <row r="16" customFormat="false" ht="15.75" hidden="false" customHeight="false" outlineLevel="0" collapsed="false">
      <c r="A16" s="222" t="str">
        <f aca="true">INDIRECT(CONCATENATE("'Матрица'!",VLOOKUP('Учет. данные'!$B$10,Матрица!$A$2:$F$11,6,FALSE()),ROW(Матрица!J5)))</f>
        <v>Республике Тыва</v>
      </c>
      <c r="C16" s="228" t="s">
        <v>381</v>
      </c>
      <c r="D16" s="229" t="n">
        <v>2</v>
      </c>
      <c r="E16" s="225" t="n">
        <v>3</v>
      </c>
      <c r="F16" s="232"/>
      <c r="J16" s="214" t="s">
        <v>291</v>
      </c>
      <c r="K16" s="214" t="s">
        <v>291</v>
      </c>
      <c r="L16" s="210" t="s">
        <v>291</v>
      </c>
      <c r="M16" s="213" t="s">
        <v>382</v>
      </c>
      <c r="N16" s="213" t="s">
        <v>383</v>
      </c>
      <c r="O16" s="210" t="s">
        <v>291</v>
      </c>
      <c r="P16" s="210" t="s">
        <v>291</v>
      </c>
      <c r="Q16" s="210" t="s">
        <v>291</v>
      </c>
      <c r="R16" s="210" t="s">
        <v>291</v>
      </c>
      <c r="S16" s="210" t="s">
        <v>291</v>
      </c>
    </row>
    <row r="17" customFormat="false" ht="16.5" hidden="false" customHeight="false" outlineLevel="0" collapsed="false">
      <c r="A17" s="222" t="str">
        <f aca="true">INDIRECT(CONCATENATE("'Матрица'!",VLOOKUP('Учет. данные'!$B$10,Матрица!$A$2:$F$11,6,FALSE()),ROW(Матрица!J6)))</f>
        <v>Республике Хакасия</v>
      </c>
      <c r="C17" s="228" t="s">
        <v>244</v>
      </c>
      <c r="D17" s="229" t="n">
        <v>3</v>
      </c>
      <c r="E17" s="233" t="n">
        <v>4</v>
      </c>
      <c r="F17" s="232"/>
      <c r="J17" s="214" t="s">
        <v>291</v>
      </c>
      <c r="K17" s="214" t="s">
        <v>291</v>
      </c>
      <c r="L17" s="210" t="s">
        <v>291</v>
      </c>
      <c r="M17" s="213" t="s">
        <v>384</v>
      </c>
      <c r="N17" s="210" t="s">
        <v>291</v>
      </c>
      <c r="O17" s="210" t="s">
        <v>291</v>
      </c>
      <c r="P17" s="210" t="s">
        <v>291</v>
      </c>
      <c r="Q17" s="210" t="s">
        <v>291</v>
      </c>
      <c r="R17" s="210" t="s">
        <v>291</v>
      </c>
      <c r="S17" s="210" t="s">
        <v>291</v>
      </c>
    </row>
    <row r="18" customFormat="false" ht="15.75" hidden="false" customHeight="false" outlineLevel="0" collapsed="false">
      <c r="A18" s="222" t="str">
        <f aca="true">INDIRECT(CONCATENATE("'Матрица'!",VLOOKUP('Учет. данные'!$B$10,Матрица!$A$2:$F$11,6,FALSE()),ROW(Матрица!J7)))</f>
        <v>Алтайскому краю</v>
      </c>
      <c r="C18" s="228" t="s">
        <v>385</v>
      </c>
      <c r="D18" s="229" t="n">
        <v>4</v>
      </c>
      <c r="J18" s="214" t="s">
        <v>291</v>
      </c>
      <c r="K18" s="214" t="s">
        <v>291</v>
      </c>
      <c r="L18" s="210" t="s">
        <v>291</v>
      </c>
      <c r="M18" s="213" t="s">
        <v>386</v>
      </c>
      <c r="N18" s="210" t="s">
        <v>291</v>
      </c>
      <c r="O18" s="210" t="s">
        <v>291</v>
      </c>
      <c r="P18" s="210" t="s">
        <v>291</v>
      </c>
      <c r="Q18" s="210" t="s">
        <v>291</v>
      </c>
      <c r="R18" s="210" t="s">
        <v>291</v>
      </c>
      <c r="S18" s="210" t="s">
        <v>291</v>
      </c>
    </row>
    <row r="19" customFormat="false" ht="15.75" hidden="false" customHeight="false" outlineLevel="0" collapsed="false">
      <c r="A19" s="222" t="str">
        <f aca="true">INDIRECT(CONCATENATE("'Матрица'!",VLOOKUP('Учет. данные'!$B$10,Матрица!$A$2:$F$11,6,FALSE()),ROW(Матрица!J8)))</f>
        <v>Забайкальскому краю</v>
      </c>
      <c r="C19" s="228" t="s">
        <v>387</v>
      </c>
      <c r="D19" s="229" t="n">
        <v>5</v>
      </c>
      <c r="J19" s="214" t="s">
        <v>291</v>
      </c>
      <c r="K19" s="214" t="s">
        <v>291</v>
      </c>
      <c r="L19" s="210" t="s">
        <v>291</v>
      </c>
      <c r="M19" s="213" t="s">
        <v>388</v>
      </c>
      <c r="N19" s="210" t="s">
        <v>291</v>
      </c>
      <c r="O19" s="210" t="s">
        <v>291</v>
      </c>
      <c r="P19" s="210" t="s">
        <v>291</v>
      </c>
      <c r="Q19" s="210" t="s">
        <v>291</v>
      </c>
      <c r="R19" s="210" t="s">
        <v>291</v>
      </c>
      <c r="S19" s="210" t="s">
        <v>291</v>
      </c>
    </row>
    <row r="20" customFormat="false" ht="15.75" hidden="false" customHeight="false" outlineLevel="0" collapsed="false">
      <c r="A20" s="222" t="str">
        <f aca="true">INDIRECT(CONCATENATE("'Матрица'!",VLOOKUP('Учет. данные'!$B$10,Матрица!$A$2:$F$11,6,FALSE()),ROW(Матрица!J9)))</f>
        <v>Красноярскому краю</v>
      </c>
      <c r="C20" s="228" t="s">
        <v>374</v>
      </c>
      <c r="D20" s="229" t="n">
        <v>6</v>
      </c>
      <c r="J20" s="214" t="s">
        <v>291</v>
      </c>
      <c r="K20" s="214" t="s">
        <v>291</v>
      </c>
      <c r="L20" s="210" t="s">
        <v>291</v>
      </c>
      <c r="M20" s="210" t="s">
        <v>291</v>
      </c>
      <c r="N20" s="210" t="s">
        <v>291</v>
      </c>
      <c r="O20" s="210" t="s">
        <v>291</v>
      </c>
      <c r="P20" s="210" t="s">
        <v>291</v>
      </c>
      <c r="Q20" s="210" t="s">
        <v>291</v>
      </c>
      <c r="R20" s="210" t="s">
        <v>291</v>
      </c>
      <c r="S20" s="210" t="s">
        <v>291</v>
      </c>
    </row>
    <row r="21" customFormat="false" ht="15.75" hidden="false" customHeight="false" outlineLevel="0" collapsed="false">
      <c r="A21" s="222" t="str">
        <f aca="true">INDIRECT(CONCATENATE("'Матрица'!",VLOOKUP('Учет. данные'!$B$10,Матрица!$A$2:$F$11,6,FALSE()),ROW(Матрица!J10)))</f>
        <v>Иркутской области</v>
      </c>
      <c r="C21" s="228" t="s">
        <v>389</v>
      </c>
      <c r="D21" s="229" t="n">
        <v>7</v>
      </c>
      <c r="J21" s="234"/>
      <c r="K21" s="234"/>
    </row>
    <row r="22" customFormat="false" ht="15.75" hidden="false" customHeight="false" outlineLevel="0" collapsed="false">
      <c r="A22" s="222" t="str">
        <f aca="true">INDIRECT(CONCATENATE("'Матрица'!",VLOOKUP('Учет. данные'!$B$10,Матрица!$A$2:$F$11,6,FALSE()),ROW(Матрица!J11)))</f>
        <v>Кемеровской области</v>
      </c>
      <c r="C22" s="228" t="s">
        <v>390</v>
      </c>
      <c r="D22" s="229" t="n">
        <v>8</v>
      </c>
    </row>
    <row r="23" customFormat="false" ht="15.75" hidden="false" customHeight="false" outlineLevel="0" collapsed="false">
      <c r="A23" s="222" t="str">
        <f aca="true">INDIRECT(CONCATENATE("'Матрица'!",VLOOKUP('Учет. данные'!$B$10,Матрица!$A$2:$F$11,6,FALSE()),ROW(Матрица!J12)))</f>
        <v>Новосибирской области</v>
      </c>
      <c r="C23" s="228" t="s">
        <v>391</v>
      </c>
      <c r="D23" s="229" t="n">
        <v>9</v>
      </c>
    </row>
    <row r="24" customFormat="false" ht="15.75" hidden="false" customHeight="false" outlineLevel="0" collapsed="false">
      <c r="A24" s="222" t="str">
        <f aca="true">INDIRECT(CONCATENATE("'Матрица'!",VLOOKUP('Учет. данные'!$B$10,Матрица!$A$2:$F$11,6,FALSE()),ROW(Матрица!J13)))</f>
        <v>Омской области</v>
      </c>
      <c r="C24" s="228" t="s">
        <v>392</v>
      </c>
      <c r="D24" s="229" t="n">
        <v>10</v>
      </c>
    </row>
    <row r="25" customFormat="false" ht="15.75" hidden="false" customHeight="false" outlineLevel="0" collapsed="false">
      <c r="A25" s="222" t="str">
        <f aca="true">INDIRECT(CONCATENATE("'Матрица'!",VLOOKUP('Учет. данные'!$B$10,Матрица!$A$2:$F$11,6,FALSE()),ROW(Матрица!J14)))</f>
        <v>Томской области</v>
      </c>
      <c r="C25" s="228" t="s">
        <v>393</v>
      </c>
      <c r="D25" s="229" t="n">
        <v>11</v>
      </c>
    </row>
    <row r="26" customFormat="false" ht="16.5" hidden="false" customHeight="false" outlineLevel="0" collapsed="false">
      <c r="A26" s="222" t="str">
        <f aca="true">INDIRECT(CONCATENATE("'Матрица'!",VLOOKUP('Учет. данные'!$B$10,Матрица!$A$2:$F$11,6,FALSE()),ROW(Матрица!J15)))</f>
        <v> </v>
      </c>
      <c r="C26" s="235" t="s">
        <v>21</v>
      </c>
      <c r="D26" s="236" t="n">
        <v>12</v>
      </c>
    </row>
    <row r="27" customFormat="false" ht="15" hidden="false" customHeight="false" outlineLevel="0" collapsed="false">
      <c r="A27" s="222" t="str">
        <f aca="true">INDIRECT(CONCATENATE("'Матрица'!",VLOOKUP('Учет. данные'!$B$10,Матрица!$A$2:$F$11,6,FALSE()),ROW(Матрица!J16)))</f>
        <v> </v>
      </c>
    </row>
    <row r="28" customFormat="false" ht="15" hidden="false" customHeight="false" outlineLevel="0" collapsed="false">
      <c r="A28" s="222" t="str">
        <f aca="true">INDIRECT(CONCATENATE("'Матрица'!",VLOOKUP('Учет. данные'!$B$10,Матрица!$A$2:$F$11,6,FALSE()),ROW(Матрица!J17)))</f>
        <v> </v>
      </c>
    </row>
    <row r="29" customFormat="false" ht="15" hidden="false" customHeight="false" outlineLevel="0" collapsed="false">
      <c r="A29" s="222" t="str">
        <f aca="true">INDIRECT(CONCATENATE("'Матрица'!",VLOOKUP('Учет. данные'!$B$10,Матрица!$A$2:$F$11,6,FALSE()),ROW(Матрица!J18)))</f>
        <v> </v>
      </c>
    </row>
    <row r="30" customFormat="false" ht="15" hidden="false" customHeight="false" outlineLevel="0" collapsed="false">
      <c r="A30" s="222" t="str">
        <f aca="true">INDIRECT(CONCATENATE("'Матрица'!",VLOOKUP('Учет. данные'!$B$10,Матрица!$A$2:$F$11,6,FALSE()),ROW(Матрица!J19)))</f>
        <v> </v>
      </c>
    </row>
    <row r="31" customFormat="false" ht="15" hidden="false" customHeight="false" outlineLevel="0" collapsed="false">
      <c r="A31" s="222" t="str">
        <f aca="true">INDIRECT(CONCATENATE("'Матрица'!",VLOOKUP('Учет. данные'!$B$10,Матрица!$A$2:$F$11,6,FALSE()),ROW(Матрица!J20)))</f>
        <v> </v>
      </c>
    </row>
    <row r="32" customFormat="false" ht="15" hidden="false" customHeight="false" outlineLevel="0" collapsed="false">
      <c r="F32" s="208"/>
    </row>
    <row r="33" customFormat="false" ht="15.75" hidden="false" customHeight="false" outlineLevel="0" collapsed="false">
      <c r="A33" s="237" t="n">
        <v>0</v>
      </c>
      <c r="B33" s="238" t="n">
        <v>0</v>
      </c>
    </row>
    <row r="34" customFormat="false" ht="15.75" hidden="false" customHeight="false" outlineLevel="0" collapsed="false">
      <c r="A34" s="213" t="s">
        <v>281</v>
      </c>
      <c r="B34" s="239" t="n">
        <v>1186</v>
      </c>
      <c r="C34" s="207" t="s">
        <v>394</v>
      </c>
    </row>
    <row r="35" customFormat="false" ht="16.5" hidden="false" customHeight="false" outlineLevel="0" collapsed="false">
      <c r="A35" s="213" t="s">
        <v>292</v>
      </c>
      <c r="B35" s="239" t="n">
        <v>1187</v>
      </c>
      <c r="C35" s="207" t="s">
        <v>394</v>
      </c>
      <c r="F35" s="207" t="s">
        <v>395</v>
      </c>
    </row>
    <row r="36" customFormat="false" ht="15.75" hidden="false" customHeight="false" outlineLevel="0" collapsed="false">
      <c r="A36" s="213" t="s">
        <v>302</v>
      </c>
      <c r="B36" s="239" t="n">
        <v>1111</v>
      </c>
      <c r="C36" s="207" t="s">
        <v>394</v>
      </c>
      <c r="F36" s="240" t="s">
        <v>396</v>
      </c>
      <c r="G36" s="241" t="s">
        <v>397</v>
      </c>
      <c r="H36" s="242" t="s">
        <v>398</v>
      </c>
    </row>
    <row r="37" customFormat="false" ht="15.75" hidden="false" customHeight="false" outlineLevel="0" collapsed="false">
      <c r="A37" s="213" t="s">
        <v>312</v>
      </c>
      <c r="B37" s="239" t="n">
        <v>111</v>
      </c>
      <c r="C37" s="207" t="s">
        <v>394</v>
      </c>
      <c r="F37" s="243" t="n">
        <v>1</v>
      </c>
      <c r="G37" s="244" t="s">
        <v>399</v>
      </c>
      <c r="H37" s="245"/>
    </row>
    <row r="38" customFormat="false" ht="15.75" hidden="false" customHeight="false" outlineLevel="0" collapsed="false">
      <c r="A38" s="213" t="s">
        <v>322</v>
      </c>
      <c r="B38" s="239" t="n">
        <v>1119</v>
      </c>
      <c r="C38" s="207" t="s">
        <v>394</v>
      </c>
      <c r="F38" s="243" t="n">
        <v>2</v>
      </c>
      <c r="G38" s="244" t="s">
        <v>400</v>
      </c>
      <c r="H38" s="245"/>
    </row>
    <row r="39" customFormat="false" ht="15.75" hidden="false" customHeight="false" outlineLevel="0" collapsed="false">
      <c r="A39" s="213" t="s">
        <v>332</v>
      </c>
      <c r="B39" s="239" t="n">
        <v>1127</v>
      </c>
      <c r="C39" s="207" t="s">
        <v>394</v>
      </c>
      <c r="F39" s="243" t="n">
        <v>3</v>
      </c>
      <c r="G39" s="244" t="s">
        <v>401</v>
      </c>
      <c r="H39" s="245"/>
    </row>
    <row r="40" customFormat="false" ht="15.75" hidden="false" customHeight="false" outlineLevel="0" collapsed="false">
      <c r="A40" s="213" t="s">
        <v>342</v>
      </c>
      <c r="B40" s="239" t="n">
        <v>1141</v>
      </c>
      <c r="C40" s="207" t="s">
        <v>394</v>
      </c>
      <c r="F40" s="243" t="n">
        <v>4</v>
      </c>
      <c r="G40" s="244" t="s">
        <v>402</v>
      </c>
      <c r="H40" s="245"/>
    </row>
    <row r="41" customFormat="false" ht="15.75" hidden="false" customHeight="false" outlineLevel="0" collapsed="false">
      <c r="A41" s="217" t="s">
        <v>350</v>
      </c>
      <c r="B41" s="239" t="n">
        <v>141</v>
      </c>
      <c r="C41" s="246" t="s">
        <v>394</v>
      </c>
      <c r="F41" s="243" t="n">
        <v>5</v>
      </c>
      <c r="G41" s="244" t="s">
        <v>403</v>
      </c>
      <c r="H41" s="245"/>
    </row>
    <row r="42" customFormat="false" ht="15.75" hidden="false" customHeight="false" outlineLevel="0" collapsed="false">
      <c r="A42" s="213" t="s">
        <v>358</v>
      </c>
      <c r="B42" s="239" t="n">
        <v>1147</v>
      </c>
      <c r="C42" s="207" t="s">
        <v>394</v>
      </c>
      <c r="F42" s="243" t="n">
        <v>6</v>
      </c>
      <c r="G42" s="244" t="s">
        <v>404</v>
      </c>
      <c r="H42" s="245"/>
    </row>
    <row r="43" customFormat="false" ht="15.75" hidden="false" customHeight="false" outlineLevel="0" collapsed="false">
      <c r="A43" s="213" t="s">
        <v>363</v>
      </c>
      <c r="B43" s="239" t="n">
        <v>1149</v>
      </c>
      <c r="C43" s="207" t="s">
        <v>394</v>
      </c>
      <c r="F43" s="243" t="n">
        <v>7</v>
      </c>
      <c r="G43" s="244" t="s">
        <v>405</v>
      </c>
      <c r="H43" s="245"/>
    </row>
    <row r="44" customFormat="false" ht="15.75" hidden="false" customHeight="false" outlineLevel="0" collapsed="false">
      <c r="A44" s="213" t="s">
        <v>370</v>
      </c>
      <c r="B44" s="239" t="n">
        <v>1158</v>
      </c>
      <c r="C44" s="207" t="s">
        <v>394</v>
      </c>
      <c r="F44" s="243" t="n">
        <v>8</v>
      </c>
      <c r="G44" s="244" t="s">
        <v>406</v>
      </c>
      <c r="H44" s="245"/>
    </row>
    <row r="45" customFormat="false" ht="15.75" hidden="false" customHeight="false" outlineLevel="0" collapsed="false">
      <c r="A45" s="247"/>
      <c r="B45" s="238"/>
      <c r="F45" s="243" t="n">
        <v>9</v>
      </c>
      <c r="G45" s="244" t="s">
        <v>407</v>
      </c>
      <c r="H45" s="245"/>
    </row>
    <row r="46" customFormat="false" ht="15.75" hidden="false" customHeight="false" outlineLevel="0" collapsed="false">
      <c r="A46" s="213" t="s">
        <v>282</v>
      </c>
      <c r="B46" s="239" t="n">
        <v>1114</v>
      </c>
      <c r="C46" s="207" t="s">
        <v>394</v>
      </c>
      <c r="F46" s="243" t="n">
        <v>10</v>
      </c>
      <c r="G46" s="244" t="s">
        <v>408</v>
      </c>
      <c r="H46" s="245"/>
    </row>
    <row r="47" customFormat="false" ht="15.75" hidden="false" customHeight="false" outlineLevel="0" collapsed="false">
      <c r="A47" s="213" t="s">
        <v>293</v>
      </c>
      <c r="B47" s="239" t="n">
        <v>1115</v>
      </c>
      <c r="C47" s="207" t="s">
        <v>394</v>
      </c>
      <c r="F47" s="243" t="n">
        <v>11</v>
      </c>
      <c r="G47" s="244" t="s">
        <v>409</v>
      </c>
      <c r="H47" s="245"/>
    </row>
    <row r="48" customFormat="false" ht="15.75" hidden="false" customHeight="false" outlineLevel="0" collapsed="false">
      <c r="A48" s="213" t="s">
        <v>303</v>
      </c>
      <c r="B48" s="239" t="n">
        <v>1117</v>
      </c>
      <c r="C48" s="207" t="s">
        <v>394</v>
      </c>
      <c r="F48" s="243" t="n">
        <v>12</v>
      </c>
      <c r="G48" s="244" t="s">
        <v>410</v>
      </c>
      <c r="H48" s="245"/>
    </row>
    <row r="49" customFormat="false" ht="15.75" hidden="false" customHeight="false" outlineLevel="0" collapsed="false">
      <c r="A49" s="213" t="s">
        <v>313</v>
      </c>
      <c r="B49" s="239" t="n">
        <v>1120</v>
      </c>
      <c r="C49" s="207" t="s">
        <v>394</v>
      </c>
      <c r="F49" s="243" t="n">
        <v>13</v>
      </c>
      <c r="G49" s="244"/>
      <c r="H49" s="245"/>
    </row>
    <row r="50" customFormat="false" ht="15.75" hidden="false" customHeight="false" outlineLevel="0" collapsed="false">
      <c r="A50" s="213" t="s">
        <v>323</v>
      </c>
      <c r="B50" s="239" t="n">
        <v>1124</v>
      </c>
      <c r="C50" s="207" t="s">
        <v>394</v>
      </c>
      <c r="F50" s="243" t="n">
        <v>14</v>
      </c>
      <c r="G50" s="244"/>
      <c r="H50" s="245"/>
    </row>
    <row r="51" customFormat="false" ht="15.75" hidden="false" customHeight="false" outlineLevel="0" collapsed="false">
      <c r="A51" s="213" t="s">
        <v>333</v>
      </c>
      <c r="B51" s="239" t="n">
        <v>1129</v>
      </c>
      <c r="C51" s="207" t="s">
        <v>394</v>
      </c>
      <c r="F51" s="243" t="n">
        <v>15</v>
      </c>
      <c r="G51" s="244"/>
      <c r="H51" s="245"/>
    </row>
    <row r="52" customFormat="false" ht="15.75" hidden="false" customHeight="false" outlineLevel="0" collapsed="false">
      <c r="A52" s="213" t="s">
        <v>343</v>
      </c>
      <c r="B52" s="239" t="n">
        <v>1134</v>
      </c>
      <c r="C52" s="207" t="s">
        <v>394</v>
      </c>
      <c r="F52" s="243" t="n">
        <v>16</v>
      </c>
      <c r="G52" s="244"/>
      <c r="H52" s="245"/>
    </row>
    <row r="53" customFormat="false" ht="15.75" hidden="false" customHeight="false" outlineLevel="0" collapsed="false">
      <c r="A53" s="213" t="s">
        <v>351</v>
      </c>
      <c r="B53" s="239" t="n">
        <v>1138</v>
      </c>
      <c r="C53" s="207" t="s">
        <v>394</v>
      </c>
      <c r="F53" s="243" t="n">
        <v>17</v>
      </c>
      <c r="G53" s="244"/>
      <c r="H53" s="245"/>
    </row>
    <row r="54" customFormat="false" ht="15.75" hidden="false" customHeight="false" outlineLevel="0" collapsed="false">
      <c r="A54" s="213" t="s">
        <v>359</v>
      </c>
      <c r="B54" s="239" t="n">
        <v>1142</v>
      </c>
      <c r="C54" s="207" t="s">
        <v>394</v>
      </c>
      <c r="F54" s="243" t="n">
        <v>18</v>
      </c>
      <c r="G54" s="244"/>
      <c r="H54" s="245"/>
    </row>
    <row r="55" customFormat="false" ht="15.75" hidden="false" customHeight="false" outlineLevel="0" collapsed="false">
      <c r="A55" s="213" t="s">
        <v>364</v>
      </c>
      <c r="B55" s="239" t="n">
        <v>1146</v>
      </c>
      <c r="C55" s="207" t="s">
        <v>394</v>
      </c>
      <c r="F55" s="243" t="n">
        <v>19</v>
      </c>
      <c r="G55" s="244"/>
      <c r="H55" s="245"/>
    </row>
    <row r="56" customFormat="false" ht="15.75" hidden="false" customHeight="false" outlineLevel="0" collapsed="false">
      <c r="A56" s="213" t="s">
        <v>371</v>
      </c>
      <c r="B56" s="239" t="n">
        <v>1154</v>
      </c>
      <c r="C56" s="207" t="s">
        <v>394</v>
      </c>
      <c r="F56" s="243" t="n">
        <v>20</v>
      </c>
      <c r="G56" s="244"/>
      <c r="H56" s="245"/>
    </row>
    <row r="57" customFormat="false" ht="15.75" hidden="false" customHeight="false" outlineLevel="0" collapsed="false">
      <c r="A57" s="213" t="s">
        <v>375</v>
      </c>
      <c r="B57" s="239" t="n">
        <v>1161</v>
      </c>
      <c r="C57" s="207" t="s">
        <v>394</v>
      </c>
      <c r="F57" s="243" t="n">
        <v>21</v>
      </c>
      <c r="G57" s="244"/>
      <c r="H57" s="245"/>
    </row>
    <row r="58" customFormat="false" ht="15.75" hidden="false" customHeight="false" outlineLevel="0" collapsed="false">
      <c r="A58" s="213" t="s">
        <v>379</v>
      </c>
      <c r="B58" s="239" t="n">
        <v>1166</v>
      </c>
      <c r="C58" s="207" t="s">
        <v>394</v>
      </c>
      <c r="F58" s="243" t="n">
        <v>22</v>
      </c>
      <c r="G58" s="244"/>
      <c r="H58" s="245"/>
    </row>
    <row r="59" customFormat="false" ht="15.75" hidden="false" customHeight="false" outlineLevel="0" collapsed="false">
      <c r="A59" s="213" t="s">
        <v>382</v>
      </c>
      <c r="B59" s="239" t="n">
        <v>1168</v>
      </c>
      <c r="C59" s="207" t="s">
        <v>394</v>
      </c>
      <c r="F59" s="243" t="n">
        <v>23</v>
      </c>
      <c r="G59" s="244"/>
      <c r="H59" s="245"/>
    </row>
    <row r="60" customFormat="false" ht="15.75" hidden="false" customHeight="false" outlineLevel="0" collapsed="false">
      <c r="A60" s="213" t="s">
        <v>384</v>
      </c>
      <c r="B60" s="239" t="n">
        <v>1128</v>
      </c>
      <c r="C60" s="207" t="s">
        <v>394</v>
      </c>
      <c r="F60" s="243" t="n">
        <v>24</v>
      </c>
      <c r="G60" s="244"/>
      <c r="H60" s="245"/>
    </row>
    <row r="61" customFormat="false" ht="15.75" hidden="false" customHeight="false" outlineLevel="0" collapsed="false">
      <c r="A61" s="213" t="s">
        <v>386</v>
      </c>
      <c r="B61" s="239" t="n">
        <v>1170</v>
      </c>
      <c r="C61" s="207" t="s">
        <v>394</v>
      </c>
      <c r="F61" s="243" t="n">
        <v>25</v>
      </c>
      <c r="G61" s="244"/>
      <c r="H61" s="245"/>
    </row>
    <row r="62" customFormat="false" ht="15.75" hidden="false" customHeight="false" outlineLevel="0" collapsed="false">
      <c r="A62" s="213" t="s">
        <v>388</v>
      </c>
      <c r="B62" s="239" t="n">
        <v>1178</v>
      </c>
      <c r="C62" s="207" t="s">
        <v>394</v>
      </c>
      <c r="F62" s="243" t="n">
        <v>26</v>
      </c>
      <c r="G62" s="244"/>
      <c r="H62" s="245"/>
    </row>
    <row r="63" customFormat="false" ht="15.75" hidden="false" customHeight="false" outlineLevel="0" collapsed="false">
      <c r="A63" s="247"/>
      <c r="B63" s="237"/>
      <c r="F63" s="243" t="n">
        <v>27</v>
      </c>
      <c r="G63" s="244"/>
      <c r="H63" s="245"/>
    </row>
    <row r="64" customFormat="false" ht="15.75" hidden="false" customHeight="false" outlineLevel="0" collapsed="false">
      <c r="A64" s="213" t="s">
        <v>283</v>
      </c>
      <c r="B64" s="239" t="n">
        <v>1180</v>
      </c>
      <c r="C64" s="207" t="s">
        <v>394</v>
      </c>
      <c r="F64" s="243" t="n">
        <v>28</v>
      </c>
      <c r="G64" s="244"/>
      <c r="H64" s="245"/>
    </row>
    <row r="65" customFormat="false" ht="15.75" hidden="false" customHeight="false" outlineLevel="0" collapsed="false">
      <c r="A65" s="213" t="s">
        <v>294</v>
      </c>
      <c r="B65" s="239" t="n">
        <v>1188</v>
      </c>
      <c r="C65" s="207" t="s">
        <v>394</v>
      </c>
      <c r="F65" s="243" t="n">
        <v>29</v>
      </c>
      <c r="G65" s="244"/>
      <c r="H65" s="245"/>
    </row>
    <row r="66" customFormat="false" ht="15.75" hidden="false" customHeight="false" outlineLevel="0" collapsed="false">
      <c r="A66" s="213" t="s">
        <v>304</v>
      </c>
      <c r="B66" s="239" t="n">
        <v>1189</v>
      </c>
      <c r="C66" s="207" t="s">
        <v>394</v>
      </c>
      <c r="F66" s="243" t="n">
        <v>30</v>
      </c>
      <c r="G66" s="244"/>
      <c r="H66" s="245"/>
    </row>
    <row r="67" customFormat="false" ht="16.5" hidden="false" customHeight="false" outlineLevel="0" collapsed="false">
      <c r="A67" s="213" t="s">
        <v>314</v>
      </c>
      <c r="B67" s="239" t="n">
        <v>1192</v>
      </c>
      <c r="C67" s="207" t="s">
        <v>394</v>
      </c>
      <c r="F67" s="248" t="n">
        <v>31</v>
      </c>
      <c r="G67" s="249"/>
      <c r="H67" s="250"/>
    </row>
    <row r="68" customFormat="false" ht="15.75" hidden="false" customHeight="false" outlineLevel="0" collapsed="false">
      <c r="A68" s="213" t="s">
        <v>324</v>
      </c>
      <c r="B68" s="239" t="n">
        <v>1194</v>
      </c>
      <c r="C68" s="207" t="s">
        <v>394</v>
      </c>
    </row>
    <row r="69" customFormat="false" ht="15.75" hidden="false" customHeight="false" outlineLevel="0" collapsed="false">
      <c r="A69" s="213" t="s">
        <v>334</v>
      </c>
      <c r="B69" s="239" t="n">
        <v>1197</v>
      </c>
      <c r="C69" s="207" t="s">
        <v>394</v>
      </c>
    </row>
    <row r="70" customFormat="false" ht="15.75" hidden="false" customHeight="false" outlineLevel="0" collapsed="false">
      <c r="A70" s="213" t="s">
        <v>344</v>
      </c>
      <c r="B70" s="239" t="n">
        <v>1157</v>
      </c>
      <c r="C70" s="207" t="s">
        <v>394</v>
      </c>
    </row>
    <row r="71" customFormat="false" ht="15.75" hidden="false" customHeight="false" outlineLevel="0" collapsed="false">
      <c r="A71" s="213" t="s">
        <v>352</v>
      </c>
      <c r="B71" s="239" t="n">
        <v>1133</v>
      </c>
      <c r="C71" s="207" t="s">
        <v>394</v>
      </c>
    </row>
    <row r="72" customFormat="false" ht="15.75" hidden="false" customHeight="false" outlineLevel="0" collapsed="false">
      <c r="A72" s="213" t="s">
        <v>360</v>
      </c>
      <c r="B72" s="239" t="n">
        <v>1122</v>
      </c>
      <c r="C72" s="207" t="s">
        <v>394</v>
      </c>
    </row>
    <row r="73" customFormat="false" ht="15.75" hidden="false" customHeight="false" outlineLevel="0" collapsed="false">
      <c r="A73" s="213" t="s">
        <v>365</v>
      </c>
      <c r="B73" s="239" t="n">
        <v>1153</v>
      </c>
      <c r="C73" s="207" t="s">
        <v>394</v>
      </c>
    </row>
    <row r="74" customFormat="false" ht="15.75" hidden="false" customHeight="false" outlineLevel="0" collapsed="false">
      <c r="A74" s="213" t="s">
        <v>372</v>
      </c>
      <c r="B74" s="239" t="n">
        <v>1156</v>
      </c>
      <c r="C74" s="207" t="s">
        <v>394</v>
      </c>
    </row>
    <row r="75" customFormat="false" ht="15.75" hidden="false" customHeight="false" outlineLevel="0" collapsed="false">
      <c r="A75" s="213" t="s">
        <v>376</v>
      </c>
      <c r="B75" s="239" t="n">
        <v>1136</v>
      </c>
      <c r="C75" s="207" t="s">
        <v>394</v>
      </c>
    </row>
    <row r="76" customFormat="false" ht="15.75" hidden="false" customHeight="false" outlineLevel="0" collapsed="false">
      <c r="A76" s="213" t="s">
        <v>380</v>
      </c>
      <c r="B76" s="239" t="n">
        <v>1163</v>
      </c>
      <c r="C76" s="207" t="s">
        <v>394</v>
      </c>
    </row>
    <row r="77" customFormat="false" ht="15.75" hidden="false" customHeight="false" outlineLevel="0" collapsed="false">
      <c r="A77" s="213" t="s">
        <v>383</v>
      </c>
      <c r="B77" s="239" t="n">
        <v>1173</v>
      </c>
      <c r="C77" s="207" t="s">
        <v>394</v>
      </c>
    </row>
    <row r="78" customFormat="false" ht="15.75" hidden="false" customHeight="false" outlineLevel="0" collapsed="false">
      <c r="A78" s="247"/>
      <c r="B78" s="238"/>
    </row>
    <row r="79" customFormat="false" ht="15.75" hidden="false" customHeight="false" outlineLevel="0" collapsed="false">
      <c r="A79" s="213" t="s">
        <v>284</v>
      </c>
      <c r="B79" s="239" t="n">
        <v>1137</v>
      </c>
      <c r="C79" s="207" t="s">
        <v>394</v>
      </c>
    </row>
    <row r="80" customFormat="false" ht="15.75" hidden="false" customHeight="false" outlineLevel="0" collapsed="false">
      <c r="A80" s="213" t="s">
        <v>295</v>
      </c>
      <c r="B80" s="239" t="n">
        <v>1165</v>
      </c>
      <c r="C80" s="207" t="s">
        <v>394</v>
      </c>
    </row>
    <row r="81" customFormat="false" ht="15.75" hidden="false" customHeight="false" outlineLevel="0" collapsed="false">
      <c r="A81" s="213" t="s">
        <v>305</v>
      </c>
      <c r="B81" s="239" t="n">
        <v>1171</v>
      </c>
      <c r="C81" s="207" t="s">
        <v>394</v>
      </c>
    </row>
    <row r="82" customFormat="false" ht="15.75" hidden="false" customHeight="false" outlineLevel="0" collapsed="false">
      <c r="A82" s="213" t="s">
        <v>315</v>
      </c>
      <c r="B82" s="239" t="n">
        <v>171</v>
      </c>
      <c r="C82" s="207" t="s">
        <v>394</v>
      </c>
    </row>
    <row r="83" customFormat="false" ht="15.75" hidden="false" customHeight="false" outlineLevel="0" collapsed="false">
      <c r="A83" s="213" t="s">
        <v>325</v>
      </c>
      <c r="B83" s="239" t="n">
        <v>172</v>
      </c>
      <c r="C83" s="207" t="s">
        <v>394</v>
      </c>
    </row>
    <row r="84" customFormat="false" ht="15.75" hidden="false" customHeight="false" outlineLevel="0" collapsed="false">
      <c r="A84" s="213" t="s">
        <v>335</v>
      </c>
      <c r="B84" s="239" t="n">
        <v>1175</v>
      </c>
      <c r="C84" s="207" t="s">
        <v>394</v>
      </c>
    </row>
    <row r="85" customFormat="false" ht="15.75" hidden="false" customHeight="false" outlineLevel="0" collapsed="false">
      <c r="A85" s="247"/>
      <c r="B85" s="238"/>
    </row>
    <row r="86" customFormat="false" ht="15.75" hidden="false" customHeight="false" outlineLevel="0" collapsed="false">
      <c r="A86" s="213" t="s">
        <v>285</v>
      </c>
      <c r="B86" s="239" t="n">
        <v>1179</v>
      </c>
      <c r="C86" s="207" t="s">
        <v>394</v>
      </c>
    </row>
    <row r="87" customFormat="false" ht="15.75" hidden="false" customHeight="false" outlineLevel="0" collapsed="false">
      <c r="A87" s="213" t="s">
        <v>296</v>
      </c>
      <c r="B87" s="239" t="n">
        <v>1185</v>
      </c>
      <c r="C87" s="207" t="s">
        <v>394</v>
      </c>
    </row>
    <row r="88" customFormat="false" ht="15.75" hidden="false" customHeight="false" outlineLevel="0" collapsed="false">
      <c r="A88" s="213" t="s">
        <v>306</v>
      </c>
      <c r="B88" s="239" t="n">
        <v>1103</v>
      </c>
      <c r="C88" s="207" t="s">
        <v>394</v>
      </c>
    </row>
    <row r="89" customFormat="false" ht="15.75" hidden="false" customHeight="false" outlineLevel="0" collapsed="false">
      <c r="A89" s="213" t="s">
        <v>316</v>
      </c>
      <c r="B89" s="239" t="n">
        <v>1112</v>
      </c>
      <c r="C89" s="207" t="s">
        <v>394</v>
      </c>
    </row>
    <row r="90" customFormat="false" ht="15.75" hidden="false" customHeight="false" outlineLevel="0" collapsed="false">
      <c r="A90" s="213" t="s">
        <v>326</v>
      </c>
      <c r="B90" s="239" t="n">
        <v>1118</v>
      </c>
      <c r="C90" s="207" t="s">
        <v>394</v>
      </c>
    </row>
    <row r="91" customFormat="false" ht="15.75" hidden="false" customHeight="false" outlineLevel="0" collapsed="false">
      <c r="A91" s="213" t="s">
        <v>336</v>
      </c>
      <c r="B91" s="239" t="n">
        <v>1160</v>
      </c>
      <c r="C91" s="207" t="s">
        <v>394</v>
      </c>
    </row>
    <row r="92" customFormat="false" ht="15.75" hidden="false" customHeight="false" outlineLevel="0" collapsed="false">
      <c r="A92" s="216" t="s">
        <v>345</v>
      </c>
      <c r="B92" s="251" t="n">
        <v>1162</v>
      </c>
      <c r="C92" s="246" t="s">
        <v>394</v>
      </c>
    </row>
    <row r="93" customFormat="false" ht="15.75" hidden="false" customHeight="false" outlineLevel="0" collapsed="false">
      <c r="A93" s="216" t="s">
        <v>353</v>
      </c>
      <c r="B93" s="251" t="n">
        <v>1167</v>
      </c>
      <c r="C93" s="246" t="s">
        <v>394</v>
      </c>
    </row>
    <row r="94" customFormat="false" ht="15.75" hidden="false" customHeight="false" outlineLevel="0" collapsed="false">
      <c r="A94" s="247"/>
      <c r="B94" s="238"/>
    </row>
    <row r="95" customFormat="false" ht="15.75" hidden="false" customHeight="false" outlineLevel="0" collapsed="false">
      <c r="A95" s="213" t="s">
        <v>286</v>
      </c>
      <c r="B95" s="239" t="n">
        <v>1182</v>
      </c>
      <c r="C95" s="207" t="s">
        <v>394</v>
      </c>
    </row>
    <row r="96" customFormat="false" ht="15.75" hidden="false" customHeight="false" outlineLevel="0" collapsed="false">
      <c r="A96" s="213" t="s">
        <v>297</v>
      </c>
      <c r="B96" s="239" t="n">
        <v>1183</v>
      </c>
      <c r="C96" s="207" t="s">
        <v>394</v>
      </c>
    </row>
    <row r="97" customFormat="false" ht="15.75" hidden="false" customHeight="false" outlineLevel="0" collapsed="false">
      <c r="A97" s="213" t="s">
        <v>307</v>
      </c>
      <c r="B97" s="239" t="n">
        <v>1191</v>
      </c>
      <c r="C97" s="207" t="s">
        <v>394</v>
      </c>
    </row>
    <row r="98" customFormat="false" ht="15.75" hidden="false" customHeight="false" outlineLevel="0" collapsed="false">
      <c r="A98" s="213" t="s">
        <v>317</v>
      </c>
      <c r="B98" s="239" t="n">
        <v>1190</v>
      </c>
      <c r="C98" s="207" t="s">
        <v>394</v>
      </c>
    </row>
    <row r="99" customFormat="false" ht="15.75" hidden="false" customHeight="false" outlineLevel="0" collapsed="false">
      <c r="A99" s="213" t="s">
        <v>327</v>
      </c>
      <c r="B99" s="239" t="n">
        <v>1174</v>
      </c>
      <c r="C99" s="207" t="s">
        <v>394</v>
      </c>
    </row>
    <row r="100" customFormat="false" ht="15.75" hidden="false" customHeight="false" outlineLevel="0" collapsed="false">
      <c r="A100" s="213" t="s">
        <v>337</v>
      </c>
      <c r="B100" s="239" t="n">
        <v>1196</v>
      </c>
      <c r="C100" s="207" t="s">
        <v>394</v>
      </c>
    </row>
    <row r="101" customFormat="false" ht="15.75" hidden="false" customHeight="false" outlineLevel="0" collapsed="false">
      <c r="A101" s="213" t="s">
        <v>346</v>
      </c>
      <c r="B101" s="239" t="n">
        <v>1107</v>
      </c>
      <c r="C101" s="207" t="s">
        <v>394</v>
      </c>
    </row>
    <row r="102" customFormat="false" ht="15.75" hidden="false" customHeight="false" outlineLevel="0" collapsed="false">
      <c r="A102" s="247"/>
      <c r="B102" s="238"/>
    </row>
    <row r="103" customFormat="false" ht="15.75" hidden="false" customHeight="false" outlineLevel="0" collapsed="false">
      <c r="A103" s="213" t="s">
        <v>287</v>
      </c>
      <c r="B103" s="239" t="n">
        <v>1181</v>
      </c>
      <c r="C103" s="207" t="s">
        <v>394</v>
      </c>
    </row>
    <row r="104" customFormat="false" ht="15.75" hidden="false" customHeight="false" outlineLevel="0" collapsed="false">
      <c r="A104" s="213" t="s">
        <v>298</v>
      </c>
      <c r="B104" s="239" t="n">
        <v>1184</v>
      </c>
      <c r="C104" s="207" t="s">
        <v>394</v>
      </c>
    </row>
    <row r="105" customFormat="false" ht="15.75" hidden="false" customHeight="false" outlineLevel="0" collapsed="false">
      <c r="A105" s="213" t="s">
        <v>308</v>
      </c>
      <c r="B105" s="239" t="n">
        <v>1193</v>
      </c>
      <c r="C105" s="207" t="s">
        <v>394</v>
      </c>
    </row>
    <row r="106" customFormat="false" ht="15.75" hidden="false" customHeight="false" outlineLevel="0" collapsed="false">
      <c r="A106" s="213" t="s">
        <v>318</v>
      </c>
      <c r="B106" s="239" t="n">
        <v>1195</v>
      </c>
      <c r="C106" s="207" t="s">
        <v>394</v>
      </c>
    </row>
    <row r="107" customFormat="false" ht="15.75" hidden="false" customHeight="false" outlineLevel="0" collapsed="false">
      <c r="A107" s="213" t="s">
        <v>328</v>
      </c>
      <c r="B107" s="239" t="n">
        <v>1101</v>
      </c>
      <c r="C107" s="207" t="s">
        <v>394</v>
      </c>
    </row>
    <row r="108" customFormat="false" ht="15.75" hidden="false" customHeight="false" outlineLevel="0" collapsed="false">
      <c r="A108" s="213" t="s">
        <v>338</v>
      </c>
      <c r="B108" s="239" t="n">
        <v>1176</v>
      </c>
      <c r="C108" s="207" t="s">
        <v>394</v>
      </c>
    </row>
    <row r="109" customFormat="false" ht="15.75" hidden="false" customHeight="false" outlineLevel="0" collapsed="false">
      <c r="A109" s="213" t="s">
        <v>347</v>
      </c>
      <c r="B109" s="239" t="n">
        <v>1104</v>
      </c>
      <c r="C109" s="207" t="s">
        <v>394</v>
      </c>
    </row>
    <row r="110" customFormat="false" ht="15.75" hidden="false" customHeight="false" outlineLevel="0" collapsed="false">
      <c r="A110" s="213" t="s">
        <v>354</v>
      </c>
      <c r="B110" s="239" t="n">
        <v>1125</v>
      </c>
      <c r="C110" s="207" t="s">
        <v>394</v>
      </c>
    </row>
    <row r="111" customFormat="false" ht="15.75" hidden="false" customHeight="false" outlineLevel="0" collapsed="false">
      <c r="A111" s="213" t="s">
        <v>361</v>
      </c>
      <c r="B111" s="239" t="n">
        <v>1132</v>
      </c>
      <c r="C111" s="207" t="s">
        <v>394</v>
      </c>
    </row>
    <row r="112" customFormat="false" ht="15.75" hidden="false" customHeight="false" outlineLevel="0" collapsed="false">
      <c r="A112" s="213" t="s">
        <v>15</v>
      </c>
      <c r="B112" s="239" t="n">
        <v>1150</v>
      </c>
      <c r="C112" s="207" t="s">
        <v>394</v>
      </c>
    </row>
    <row r="113" customFormat="false" ht="15.75" hidden="false" customHeight="false" outlineLevel="0" collapsed="false">
      <c r="A113" s="213" t="s">
        <v>373</v>
      </c>
      <c r="B113" s="239" t="n">
        <v>1152</v>
      </c>
      <c r="C113" s="207" t="s">
        <v>394</v>
      </c>
    </row>
    <row r="114" customFormat="false" ht="15.75" hidden="false" customHeight="false" outlineLevel="0" collapsed="false">
      <c r="A114" s="213" t="s">
        <v>377</v>
      </c>
      <c r="B114" s="239" t="n">
        <v>1169</v>
      </c>
      <c r="C114" s="207" t="s">
        <v>394</v>
      </c>
    </row>
    <row r="115" customFormat="false" ht="15.75" hidden="false" customHeight="false" outlineLevel="0" collapsed="false">
      <c r="A115" s="247"/>
      <c r="B115" s="238"/>
    </row>
    <row r="116" customFormat="false" ht="15.75" hidden="false" customHeight="false" outlineLevel="0" collapsed="false">
      <c r="A116" s="213" t="s">
        <v>288</v>
      </c>
      <c r="B116" s="239" t="n">
        <v>1198</v>
      </c>
      <c r="C116" s="207" t="s">
        <v>394</v>
      </c>
    </row>
    <row r="117" customFormat="false" ht="15.75" hidden="false" customHeight="false" outlineLevel="0" collapsed="false">
      <c r="A117" s="213" t="s">
        <v>299</v>
      </c>
      <c r="B117" s="239" t="n">
        <v>1130</v>
      </c>
      <c r="C117" s="207" t="s">
        <v>394</v>
      </c>
    </row>
    <row r="118" customFormat="false" ht="15.75" hidden="false" customHeight="false" outlineLevel="0" collapsed="false">
      <c r="A118" s="213" t="s">
        <v>309</v>
      </c>
      <c r="B118" s="239" t="n">
        <v>1105</v>
      </c>
      <c r="C118" s="207" t="s">
        <v>394</v>
      </c>
    </row>
    <row r="119" customFormat="false" ht="15.75" hidden="false" customHeight="false" outlineLevel="0" collapsed="false">
      <c r="A119" s="213" t="s">
        <v>319</v>
      </c>
      <c r="B119" s="239" t="n">
        <v>1108</v>
      </c>
      <c r="C119" s="207" t="s">
        <v>394</v>
      </c>
    </row>
    <row r="120" customFormat="false" ht="15.75" hidden="false" customHeight="false" outlineLevel="0" collapsed="false">
      <c r="A120" s="213" t="s">
        <v>329</v>
      </c>
      <c r="B120" s="239" t="n">
        <v>1110</v>
      </c>
      <c r="C120" s="207" t="s">
        <v>394</v>
      </c>
    </row>
    <row r="121" customFormat="false" ht="15.75" hidden="false" customHeight="false" outlineLevel="0" collapsed="false">
      <c r="A121" s="213" t="s">
        <v>339</v>
      </c>
      <c r="B121" s="239" t="n">
        <v>1144</v>
      </c>
      <c r="C121" s="207" t="s">
        <v>394</v>
      </c>
    </row>
    <row r="122" customFormat="false" ht="15.75" hidden="false" customHeight="false" outlineLevel="0" collapsed="false">
      <c r="A122" s="213" t="s">
        <v>348</v>
      </c>
      <c r="B122" s="252" t="n">
        <v>1164</v>
      </c>
      <c r="C122" s="207" t="s">
        <v>394</v>
      </c>
    </row>
    <row r="123" customFormat="false" ht="15.75" hidden="false" customHeight="false" outlineLevel="0" collapsed="false">
      <c r="A123" s="213" t="s">
        <v>355</v>
      </c>
      <c r="B123" s="239" t="n">
        <v>1199</v>
      </c>
      <c r="C123" s="207" t="s">
        <v>394</v>
      </c>
    </row>
    <row r="124" customFormat="false" ht="15.75" hidden="false" customHeight="false" outlineLevel="0" collapsed="false">
      <c r="A124" s="213" t="s">
        <v>362</v>
      </c>
      <c r="B124" s="239" t="n">
        <v>1177</v>
      </c>
      <c r="C124" s="207" t="s">
        <v>394</v>
      </c>
    </row>
    <row r="125" customFormat="false" ht="15" hidden="false" customHeight="false" outlineLevel="0" collapsed="false">
      <c r="A125" s="253"/>
      <c r="B125" s="253"/>
    </row>
    <row r="126" s="208" customFormat="true" ht="15.75" hidden="false" customHeight="false" outlineLevel="0" collapsed="false">
      <c r="A126" s="213" t="s">
        <v>280</v>
      </c>
      <c r="B126" s="239" t="n">
        <v>1145</v>
      </c>
      <c r="C126" s="246" t="s">
        <v>394</v>
      </c>
      <c r="D126" s="207"/>
    </row>
    <row r="127" s="208" customFormat="true" ht="15.75" hidden="false" customHeight="false" outlineLevel="0" collapsed="false">
      <c r="A127" s="213" t="s">
        <v>279</v>
      </c>
      <c r="B127" s="239" t="n">
        <v>8888</v>
      </c>
      <c r="C127" s="246" t="s">
        <v>411</v>
      </c>
      <c r="D127" s="207"/>
    </row>
    <row r="128" customFormat="false" ht="15" hidden="false" customHeight="false" outlineLevel="0" collapsed="false">
      <c r="E128" s="208"/>
      <c r="F128" s="208"/>
    </row>
    <row r="129" customFormat="false" ht="15" hidden="false" customHeight="false" outlineLevel="0" collapsed="false">
      <c r="E129" s="208"/>
      <c r="F129" s="208"/>
    </row>
    <row r="131" customFormat="false" ht="15.75" hidden="false" customHeight="false" outlineLevel="0" collapsed="false">
      <c r="A131" s="254" t="s">
        <v>412</v>
      </c>
      <c r="B131" s="253"/>
    </row>
    <row r="132" customFormat="false" ht="15.75" hidden="false" customHeight="false" outlineLevel="0" collapsed="false">
      <c r="A132" s="255" t="n">
        <v>0</v>
      </c>
      <c r="B132" s="255" t="n">
        <v>0</v>
      </c>
    </row>
    <row r="133" customFormat="false" ht="15.75" hidden="false" customHeight="false" outlineLevel="0" collapsed="false">
      <c r="A133" s="256" t="s">
        <v>413</v>
      </c>
      <c r="B133" s="256" t="n">
        <v>101</v>
      </c>
    </row>
    <row r="134" customFormat="false" ht="15.75" hidden="false" customHeight="false" outlineLevel="0" collapsed="false">
      <c r="A134" s="256" t="s">
        <v>414</v>
      </c>
      <c r="B134" s="256" t="n">
        <v>102</v>
      </c>
    </row>
    <row r="135" customFormat="false" ht="15.75" hidden="false" customHeight="false" outlineLevel="0" collapsed="false">
      <c r="A135" s="256" t="s">
        <v>415</v>
      </c>
      <c r="B135" s="256" t="n">
        <v>103</v>
      </c>
    </row>
    <row r="136" customFormat="false" ht="15.75" hidden="false" customHeight="false" outlineLevel="0" collapsed="false">
      <c r="A136" s="256" t="s">
        <v>416</v>
      </c>
      <c r="B136" s="256" t="n">
        <v>104</v>
      </c>
    </row>
    <row r="137" customFormat="false" ht="15.75" hidden="false" customHeight="false" outlineLevel="0" collapsed="false">
      <c r="A137" s="256" t="s">
        <v>417</v>
      </c>
      <c r="B137" s="256" t="n">
        <v>105</v>
      </c>
    </row>
    <row r="138" customFormat="false" ht="15.75" hidden="false" customHeight="false" outlineLevel="0" collapsed="false">
      <c r="A138" s="256" t="s">
        <v>418</v>
      </c>
      <c r="B138" s="256" t="n">
        <v>106</v>
      </c>
    </row>
    <row r="139" customFormat="false" ht="15.75" hidden="false" customHeight="false" outlineLevel="0" collapsed="false">
      <c r="A139" s="256" t="s">
        <v>419</v>
      </c>
      <c r="B139" s="256" t="n">
        <v>107</v>
      </c>
    </row>
    <row r="140" customFormat="false" ht="15.75" hidden="false" customHeight="false" outlineLevel="0" collapsed="false">
      <c r="A140" s="256" t="s">
        <v>420</v>
      </c>
      <c r="B140" s="256" t="n">
        <v>201</v>
      </c>
    </row>
    <row r="141" customFormat="false" ht="15.75" hidden="false" customHeight="false" outlineLevel="0" collapsed="false">
      <c r="A141" s="256" t="s">
        <v>421</v>
      </c>
      <c r="B141" s="256" t="n">
        <v>202</v>
      </c>
    </row>
    <row r="142" customFormat="false" ht="15.75" hidden="false" customHeight="false" outlineLevel="0" collapsed="false">
      <c r="A142" s="256" t="s">
        <v>422</v>
      </c>
      <c r="B142" s="256" t="n">
        <v>203</v>
      </c>
    </row>
    <row r="143" customFormat="false" ht="15.75" hidden="false" customHeight="false" outlineLevel="0" collapsed="false">
      <c r="A143" s="256" t="s">
        <v>423</v>
      </c>
      <c r="B143" s="256" t="n">
        <v>301</v>
      </c>
    </row>
    <row r="144" customFormat="false" ht="15.75" hidden="false" customHeight="false" outlineLevel="0" collapsed="false">
      <c r="A144" s="256" t="s">
        <v>424</v>
      </c>
      <c r="B144" s="256" t="n">
        <v>302</v>
      </c>
    </row>
    <row r="145" customFormat="false" ht="15.75" hidden="false" customHeight="false" outlineLevel="0" collapsed="false">
      <c r="A145" s="256" t="s">
        <v>425</v>
      </c>
      <c r="B145" s="256" t="n">
        <v>303</v>
      </c>
    </row>
    <row r="146" customFormat="false" ht="15.75" hidden="false" customHeight="false" outlineLevel="0" collapsed="false">
      <c r="A146" s="256" t="s">
        <v>426</v>
      </c>
      <c r="B146" s="256" t="n">
        <v>401</v>
      </c>
    </row>
    <row r="147" customFormat="false" ht="15.75" hidden="false" customHeight="false" outlineLevel="0" collapsed="false">
      <c r="A147" s="256" t="s">
        <v>427</v>
      </c>
      <c r="B147" s="256" t="n">
        <v>402</v>
      </c>
    </row>
    <row r="148" customFormat="false" ht="15.75" hidden="false" customHeight="false" outlineLevel="0" collapsed="false">
      <c r="A148" s="256" t="s">
        <v>428</v>
      </c>
      <c r="B148" s="256" t="n">
        <v>403</v>
      </c>
    </row>
    <row r="149" customFormat="false" ht="15.75" hidden="false" customHeight="false" outlineLevel="0" collapsed="false">
      <c r="A149" s="256" t="s">
        <v>429</v>
      </c>
      <c r="B149" s="256" t="n">
        <v>501</v>
      </c>
    </row>
    <row r="150" customFormat="false" ht="15.75" hidden="false" customHeight="false" outlineLevel="0" collapsed="false">
      <c r="A150" s="256" t="s">
        <v>430</v>
      </c>
      <c r="B150" s="256" t="n">
        <v>502</v>
      </c>
    </row>
    <row r="151" customFormat="false" ht="15.75" hidden="false" customHeight="false" outlineLevel="0" collapsed="false">
      <c r="A151" s="256" t="s">
        <v>431</v>
      </c>
      <c r="B151" s="256" t="n">
        <v>503</v>
      </c>
    </row>
    <row r="152" customFormat="false" ht="15.75" hidden="false" customHeight="false" outlineLevel="0" collapsed="false">
      <c r="A152" s="256" t="s">
        <v>432</v>
      </c>
      <c r="B152" s="256" t="n">
        <v>601</v>
      </c>
    </row>
    <row r="153" customFormat="false" ht="15.75" hidden="false" customHeight="false" outlineLevel="0" collapsed="false">
      <c r="A153" s="256" t="s">
        <v>433</v>
      </c>
      <c r="B153" s="256" t="n">
        <v>602</v>
      </c>
    </row>
    <row r="154" customFormat="false" ht="15.75" hidden="false" customHeight="false" outlineLevel="0" collapsed="false">
      <c r="A154" s="256" t="s">
        <v>434</v>
      </c>
      <c r="B154" s="256" t="n">
        <v>603</v>
      </c>
    </row>
    <row r="155" customFormat="false" ht="15.75" hidden="false" customHeight="false" outlineLevel="0" collapsed="false">
      <c r="A155" s="256" t="s">
        <v>435</v>
      </c>
      <c r="B155" s="256" t="n">
        <v>701</v>
      </c>
    </row>
    <row r="156" customFormat="false" ht="15.75" hidden="false" customHeight="false" outlineLevel="0" collapsed="false">
      <c r="A156" s="256" t="s">
        <v>436</v>
      </c>
      <c r="B156" s="256" t="n">
        <v>702</v>
      </c>
    </row>
    <row r="157" customFormat="false" ht="15.75" hidden="false" customHeight="false" outlineLevel="0" collapsed="false">
      <c r="A157" s="256" t="s">
        <v>437</v>
      </c>
      <c r="B157" s="256" t="n">
        <v>703</v>
      </c>
    </row>
    <row r="158" customFormat="false" ht="15.75" hidden="false" customHeight="false" outlineLevel="0" collapsed="false">
      <c r="A158" s="256" t="s">
        <v>438</v>
      </c>
      <c r="B158" s="256" t="n">
        <v>704</v>
      </c>
    </row>
    <row r="159" customFormat="false" ht="15.75" hidden="false" customHeight="false" outlineLevel="0" collapsed="false">
      <c r="A159" s="256" t="s">
        <v>439</v>
      </c>
      <c r="B159" s="256" t="n">
        <v>801</v>
      </c>
    </row>
    <row r="160" customFormat="false" ht="15.75" hidden="false" customHeight="false" outlineLevel="0" collapsed="false">
      <c r="A160" s="256" t="s">
        <v>440</v>
      </c>
      <c r="B160" s="256" t="n">
        <v>802</v>
      </c>
    </row>
    <row r="161" customFormat="false" ht="15.75" hidden="false" customHeight="false" outlineLevel="0" collapsed="false">
      <c r="A161" s="256" t="s">
        <v>441</v>
      </c>
      <c r="B161" s="256" t="n">
        <v>901</v>
      </c>
    </row>
    <row r="162" customFormat="false" ht="15.75" hidden="false" customHeight="false" outlineLevel="0" collapsed="false">
      <c r="A162" s="256" t="s">
        <v>442</v>
      </c>
      <c r="B162" s="256" t="n">
        <v>902</v>
      </c>
    </row>
    <row r="163" customFormat="false" ht="15.75" hidden="false" customHeight="false" outlineLevel="0" collapsed="false">
      <c r="A163" s="256" t="s">
        <v>443</v>
      </c>
      <c r="B163" s="256" t="n">
        <v>903</v>
      </c>
    </row>
    <row r="164" customFormat="false" ht="15.75" hidden="false" customHeight="false" outlineLevel="0" collapsed="false">
      <c r="A164" s="256" t="s">
        <v>444</v>
      </c>
      <c r="B164" s="256" t="n">
        <v>904</v>
      </c>
    </row>
    <row r="165" customFormat="false" ht="15.75" hidden="false" customHeight="false" outlineLevel="0" collapsed="false">
      <c r="A165" s="256" t="s">
        <v>445</v>
      </c>
      <c r="B165" s="257" t="s">
        <v>446</v>
      </c>
    </row>
    <row r="166" customFormat="false" ht="15.75" hidden="false" customHeight="false" outlineLevel="0" collapsed="false">
      <c r="A166" s="256" t="s">
        <v>447</v>
      </c>
      <c r="B166" s="257" t="s">
        <v>448</v>
      </c>
    </row>
    <row r="167" customFormat="false" ht="15.75" hidden="false" customHeight="false" outlineLevel="0" collapsed="false">
      <c r="A167" s="256" t="s">
        <v>449</v>
      </c>
      <c r="B167" s="257" t="s">
        <v>450</v>
      </c>
    </row>
    <row r="168" customFormat="false" ht="31.5" hidden="false" customHeight="false" outlineLevel="0" collapsed="false">
      <c r="A168" s="258" t="s">
        <v>451</v>
      </c>
      <c r="B168" s="257" t="s">
        <v>452</v>
      </c>
    </row>
    <row r="169" customFormat="false" ht="47.25" hidden="false" customHeight="false" outlineLevel="0" collapsed="false">
      <c r="A169" s="258" t="s">
        <v>453</v>
      </c>
      <c r="B169" s="257" t="s">
        <v>454</v>
      </c>
    </row>
    <row r="170" customFormat="false" ht="31.5" hidden="false" customHeight="false" outlineLevel="0" collapsed="false">
      <c r="A170" s="258" t="s">
        <v>455</v>
      </c>
      <c r="B170" s="257" t="s">
        <v>456</v>
      </c>
    </row>
    <row r="171" customFormat="false" ht="31.5" hidden="false" customHeight="false" outlineLevel="0" collapsed="false">
      <c r="A171" s="258" t="s">
        <v>457</v>
      </c>
      <c r="B171" s="257" t="s">
        <v>458</v>
      </c>
    </row>
    <row r="172" customFormat="false" ht="15.75" hidden="false" customHeight="false" outlineLevel="0" collapsed="false">
      <c r="A172" s="258" t="s">
        <v>459</v>
      </c>
      <c r="B172" s="257" t="s">
        <v>460</v>
      </c>
    </row>
    <row r="173" customFormat="false" ht="15.75" hidden="false" customHeight="false" outlineLevel="0" collapsed="false">
      <c r="A173" s="258" t="s">
        <v>461</v>
      </c>
      <c r="B173" s="257" t="s">
        <v>462</v>
      </c>
    </row>
    <row r="174" customFormat="false" ht="15.75" hidden="false" customHeight="false" outlineLevel="0" collapsed="false">
      <c r="A174" s="258" t="s">
        <v>463</v>
      </c>
      <c r="B174" s="257" t="s">
        <v>464</v>
      </c>
    </row>
    <row r="175" customFormat="false" ht="31.5" hidden="false" customHeight="false" outlineLevel="0" collapsed="false">
      <c r="A175" s="258" t="s">
        <v>465</v>
      </c>
      <c r="B175" s="257" t="s">
        <v>466</v>
      </c>
    </row>
    <row r="178" customFormat="false" ht="15.75" hidden="false" customHeight="false" outlineLevel="0" collapsed="false">
      <c r="A178" s="259" t="s">
        <v>467</v>
      </c>
      <c r="B178" s="238"/>
    </row>
    <row r="179" customFormat="false" ht="15.75" hidden="false" customHeight="false" outlineLevel="0" collapsed="false">
      <c r="A179" s="260" t="n">
        <v>0</v>
      </c>
      <c r="B179" s="260" t="n">
        <v>0</v>
      </c>
    </row>
    <row r="180" customFormat="false" ht="15.75" hidden="false" customHeight="false" outlineLevel="0" collapsed="false">
      <c r="A180" s="261" t="s">
        <v>468</v>
      </c>
      <c r="B180" s="239" t="n">
        <v>1</v>
      </c>
    </row>
    <row r="181" customFormat="false" ht="15.75" hidden="false" customHeight="false" outlineLevel="0" collapsed="false">
      <c r="A181" s="261" t="s">
        <v>469</v>
      </c>
      <c r="B181" s="239" t="n">
        <v>2</v>
      </c>
    </row>
    <row r="182" customFormat="false" ht="15.75" hidden="false" customHeight="false" outlineLevel="0" collapsed="false">
      <c r="A182" s="261" t="s">
        <v>470</v>
      </c>
      <c r="B182" s="239" t="n">
        <v>3</v>
      </c>
    </row>
    <row r="183" customFormat="false" ht="15.75" hidden="false" customHeight="false" outlineLevel="0" collapsed="false">
      <c r="A183" s="261" t="s">
        <v>471</v>
      </c>
      <c r="B183" s="239" t="n">
        <v>4</v>
      </c>
    </row>
    <row r="184" customFormat="false" ht="15.75" hidden="false" customHeight="false" outlineLevel="0" collapsed="false">
      <c r="A184" s="261" t="s">
        <v>472</v>
      </c>
      <c r="B184" s="239" t="n">
        <v>5</v>
      </c>
    </row>
    <row r="185" customFormat="false" ht="15.75" hidden="false" customHeight="false" outlineLevel="0" collapsed="false">
      <c r="A185" s="261" t="s">
        <v>473</v>
      </c>
      <c r="B185" s="239" t="n">
        <v>6</v>
      </c>
    </row>
    <row r="186" customFormat="false" ht="15.75" hidden="false" customHeight="false" outlineLevel="0" collapsed="false">
      <c r="A186" s="261" t="s">
        <v>474</v>
      </c>
      <c r="B186" s="239" t="n">
        <v>7</v>
      </c>
    </row>
    <row r="187" customFormat="false" ht="15.75" hidden="false" customHeight="false" outlineLevel="0" collapsed="false">
      <c r="A187" s="261" t="s">
        <v>475</v>
      </c>
      <c r="B187" s="239" t="n">
        <v>8</v>
      </c>
    </row>
    <row r="188" customFormat="false" ht="15.75" hidden="false" customHeight="false" outlineLevel="0" collapsed="false">
      <c r="A188" s="261" t="s">
        <v>476</v>
      </c>
      <c r="B188" s="239" t="n">
        <v>9</v>
      </c>
    </row>
    <row r="189" customFormat="false" ht="15.75" hidden="false" customHeight="false" outlineLevel="0" collapsed="false">
      <c r="A189" s="261" t="s">
        <v>477</v>
      </c>
      <c r="B189" s="239" t="n">
        <v>10</v>
      </c>
    </row>
    <row r="190" customFormat="false" ht="15.75" hidden="false" customHeight="false" outlineLevel="0" collapsed="false">
      <c r="A190" s="261" t="s">
        <v>478</v>
      </c>
      <c r="B190" s="239" t="n">
        <v>12</v>
      </c>
    </row>
    <row r="191" customFormat="false" ht="15.75" hidden="false" customHeight="false" outlineLevel="0" collapsed="false">
      <c r="A191" s="261" t="s">
        <v>479</v>
      </c>
      <c r="B191" s="239" t="n">
        <v>16</v>
      </c>
    </row>
    <row r="192" customFormat="false" ht="15.75" hidden="false" customHeight="false" outlineLevel="0" collapsed="false">
      <c r="A192" s="261" t="s">
        <v>480</v>
      </c>
      <c r="B192" s="239" t="n">
        <v>17</v>
      </c>
    </row>
    <row r="193" customFormat="false" ht="15.75" hidden="false" customHeight="false" outlineLevel="0" collapsed="false">
      <c r="A193" s="261" t="s">
        <v>481</v>
      </c>
      <c r="B193" s="239" t="n">
        <v>18</v>
      </c>
    </row>
    <row r="194" customFormat="false" ht="15.75" hidden="false" customHeight="false" outlineLevel="0" collapsed="false">
      <c r="A194" s="261" t="s">
        <v>482</v>
      </c>
      <c r="B194" s="239" t="n">
        <v>19</v>
      </c>
    </row>
    <row r="195" customFormat="false" ht="15.75" hidden="false" customHeight="false" outlineLevel="0" collapsed="false">
      <c r="A195" s="261" t="s">
        <v>483</v>
      </c>
      <c r="B195" s="239" t="n">
        <v>20</v>
      </c>
    </row>
    <row r="196" customFormat="false" ht="15.75" hidden="false" customHeight="false" outlineLevel="0" collapsed="false">
      <c r="A196" s="261" t="s">
        <v>484</v>
      </c>
      <c r="B196" s="239" t="n">
        <v>22</v>
      </c>
    </row>
    <row r="197" customFormat="false" ht="15.75" hidden="false" customHeight="false" outlineLevel="0" collapsed="false">
      <c r="A197" s="261" t="s">
        <v>485</v>
      </c>
      <c r="B197" s="239" t="n">
        <v>23</v>
      </c>
    </row>
    <row r="198" customFormat="false" ht="15.75" hidden="false" customHeight="false" outlineLevel="0" collapsed="false">
      <c r="A198" s="261" t="s">
        <v>486</v>
      </c>
      <c r="B198" s="239" t="n">
        <v>24</v>
      </c>
    </row>
    <row r="199" customFormat="false" ht="15.75" hidden="false" customHeight="false" outlineLevel="0" collapsed="false">
      <c r="A199" s="261" t="s">
        <v>487</v>
      </c>
      <c r="B199" s="239" t="n">
        <v>25</v>
      </c>
    </row>
    <row r="200" customFormat="false" ht="15.75" hidden="false" customHeight="false" outlineLevel="0" collapsed="false">
      <c r="A200" s="261" t="s">
        <v>488</v>
      </c>
      <c r="B200" s="239" t="n">
        <v>29</v>
      </c>
    </row>
    <row r="201" customFormat="false" ht="15.75" hidden="false" customHeight="false" outlineLevel="0" collapsed="false">
      <c r="A201" s="261" t="s">
        <v>489</v>
      </c>
      <c r="B201" s="239" t="n">
        <v>30</v>
      </c>
    </row>
    <row r="202" customFormat="false" ht="15.75" hidden="false" customHeight="false" outlineLevel="0" collapsed="false">
      <c r="A202" s="261" t="s">
        <v>490</v>
      </c>
      <c r="B202" s="239" t="n">
        <v>31</v>
      </c>
    </row>
    <row r="203" customFormat="false" ht="15.75" hidden="false" customHeight="false" outlineLevel="0" collapsed="false">
      <c r="A203" s="261" t="s">
        <v>491</v>
      </c>
      <c r="B203" s="239" t="n">
        <v>32</v>
      </c>
    </row>
    <row r="204" customFormat="false" ht="15.75" hidden="false" customHeight="false" outlineLevel="0" collapsed="false">
      <c r="A204" s="261" t="s">
        <v>492</v>
      </c>
      <c r="B204" s="239" t="n">
        <v>34</v>
      </c>
    </row>
    <row r="205" customFormat="false" ht="15.75" hidden="false" customHeight="false" outlineLevel="0" collapsed="false">
      <c r="A205" s="261" t="s">
        <v>493</v>
      </c>
      <c r="B205" s="239" t="n">
        <v>35</v>
      </c>
    </row>
    <row r="206" customFormat="false" ht="15.75" hidden="false" customHeight="false" outlineLevel="0" collapsed="false">
      <c r="A206" s="261" t="s">
        <v>494</v>
      </c>
      <c r="B206" s="239" t="n">
        <v>36</v>
      </c>
    </row>
    <row r="207" customFormat="false" ht="15.75" hidden="false" customHeight="false" outlineLevel="0" collapsed="false">
      <c r="A207" s="261" t="s">
        <v>495</v>
      </c>
      <c r="B207" s="239" t="n">
        <v>37</v>
      </c>
    </row>
    <row r="208" customFormat="false" ht="15.75" hidden="false" customHeight="false" outlineLevel="0" collapsed="false">
      <c r="A208" s="261" t="s">
        <v>496</v>
      </c>
      <c r="B208" s="239" t="n">
        <v>38</v>
      </c>
    </row>
    <row r="209" customFormat="false" ht="15.75" hidden="false" customHeight="false" outlineLevel="0" collapsed="false">
      <c r="A209" s="261" t="s">
        <v>497</v>
      </c>
      <c r="B209" s="239" t="n">
        <v>39</v>
      </c>
    </row>
    <row r="210" customFormat="false" ht="15.75" hidden="false" customHeight="false" outlineLevel="0" collapsed="false">
      <c r="A210" s="261" t="s">
        <v>498</v>
      </c>
      <c r="B210" s="239" t="n">
        <v>46</v>
      </c>
    </row>
    <row r="211" customFormat="false" ht="15.75" hidden="false" customHeight="false" outlineLevel="0" collapsed="false">
      <c r="A211" s="261" t="s">
        <v>499</v>
      </c>
      <c r="B211" s="239" t="n">
        <v>48</v>
      </c>
    </row>
    <row r="212" customFormat="false" ht="15.75" hidden="false" customHeight="false" outlineLevel="0" collapsed="false">
      <c r="A212" s="261" t="s">
        <v>500</v>
      </c>
      <c r="B212" s="239" t="n">
        <v>49</v>
      </c>
    </row>
    <row r="213" customFormat="false" ht="15.75" hidden="false" customHeight="false" outlineLevel="0" collapsed="false">
      <c r="A213" s="261" t="s">
        <v>501</v>
      </c>
      <c r="B213" s="239" t="n">
        <v>50</v>
      </c>
    </row>
    <row r="214" customFormat="false" ht="15.75" hidden="false" customHeight="false" outlineLevel="0" collapsed="false">
      <c r="A214" s="261" t="s">
        <v>502</v>
      </c>
      <c r="B214" s="239" t="n">
        <v>51</v>
      </c>
    </row>
    <row r="215" customFormat="false" ht="15.75" hidden="false" customHeight="false" outlineLevel="0" collapsed="false">
      <c r="A215" s="261" t="s">
        <v>503</v>
      </c>
      <c r="B215" s="239" t="n">
        <v>57</v>
      </c>
    </row>
    <row r="216" customFormat="false" ht="15.75" hidden="false" customHeight="false" outlineLevel="0" collapsed="false">
      <c r="A216" s="261" t="s">
        <v>504</v>
      </c>
      <c r="B216" s="239" t="n">
        <v>60</v>
      </c>
    </row>
    <row r="217" customFormat="false" ht="15.75" hidden="false" customHeight="false" outlineLevel="0" collapsed="false">
      <c r="A217" s="261" t="s">
        <v>505</v>
      </c>
      <c r="B217" s="239" t="n">
        <v>66</v>
      </c>
    </row>
    <row r="218" customFormat="false" ht="15.75" hidden="false" customHeight="false" outlineLevel="0" collapsed="false">
      <c r="A218" s="261" t="s">
        <v>506</v>
      </c>
      <c r="B218" s="239" t="n">
        <v>70</v>
      </c>
    </row>
    <row r="219" customFormat="false" ht="15.75" hidden="false" customHeight="false" outlineLevel="0" collapsed="false">
      <c r="A219" s="261" t="s">
        <v>507</v>
      </c>
      <c r="B219" s="239" t="n">
        <v>71</v>
      </c>
    </row>
    <row r="220" customFormat="false" ht="15.75" hidden="false" customHeight="false" outlineLevel="0" collapsed="false">
      <c r="A220" s="261" t="s">
        <v>508</v>
      </c>
      <c r="B220" s="239" t="n">
        <v>72</v>
      </c>
    </row>
    <row r="221" customFormat="false" ht="15.75" hidden="false" customHeight="false" outlineLevel="0" collapsed="false">
      <c r="A221" s="261" t="s">
        <v>509</v>
      </c>
      <c r="B221" s="239" t="n">
        <v>79</v>
      </c>
    </row>
    <row r="222" customFormat="false" ht="15.75" hidden="false" customHeight="false" outlineLevel="0" collapsed="false">
      <c r="A222" s="261" t="s">
        <v>510</v>
      </c>
      <c r="B222" s="239" t="n">
        <v>80</v>
      </c>
    </row>
    <row r="223" customFormat="false" ht="15.75" hidden="false" customHeight="false" outlineLevel="0" collapsed="false">
      <c r="A223" s="261" t="s">
        <v>511</v>
      </c>
      <c r="B223" s="239" t="n">
        <v>84</v>
      </c>
    </row>
    <row r="224" customFormat="false" ht="15.75" hidden="false" customHeight="false" outlineLevel="0" collapsed="false">
      <c r="A224" s="261" t="s">
        <v>512</v>
      </c>
      <c r="B224" s="239" t="n">
        <v>87</v>
      </c>
    </row>
    <row r="225" customFormat="false" ht="15.75" hidden="false" customHeight="false" outlineLevel="0" collapsed="false">
      <c r="A225" s="261" t="s">
        <v>513</v>
      </c>
      <c r="B225" s="239" t="n">
        <v>88</v>
      </c>
    </row>
    <row r="226" customFormat="false" ht="15.75" hidden="false" customHeight="false" outlineLevel="0" collapsed="false">
      <c r="A226" s="261" t="s">
        <v>514</v>
      </c>
      <c r="B226" s="239" t="n">
        <v>100</v>
      </c>
    </row>
    <row r="227" customFormat="false" ht="15.75" hidden="false" customHeight="false" outlineLevel="0" collapsed="false">
      <c r="A227" s="261" t="s">
        <v>515</v>
      </c>
      <c r="B227" s="239" t="n">
        <v>102</v>
      </c>
    </row>
    <row r="228" customFormat="false" ht="15.75" hidden="false" customHeight="false" outlineLevel="0" collapsed="false">
      <c r="A228" s="261" t="s">
        <v>516</v>
      </c>
      <c r="B228" s="239" t="n">
        <v>103</v>
      </c>
    </row>
  </sheetData>
  <dataValidations count="1">
    <dataValidation allowBlank="true" errorStyle="stop" operator="between" showDropDown="false" showErrorMessage="true" showInputMessage="true" sqref="H25" type="list">
      <formula1>Мес</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135</TotalTime>
  <Application>LibreOffice/7.1.2.2$Linux_X86_64 LibreOffice_project/8a45595d069ef5570103caea1b71cc9d82b2aae4</Application>
  <AppVersion>15.0000</AppVersion>
  <DocSecurity>1</DocSecurity>
  <Company>КонсультантПлюс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2008-10-01T13:21:49Z</dcterms:created>
  <dc:creator>КонсультантПлюс</dc:creator>
  <dc:description/>
  <dc:language>ru-RU</dc:language>
  <cp:lastModifiedBy/>
  <cp:lastPrinted>2021-12-29T13:02:13Z</cp:lastPrinted>
  <dcterms:modified xsi:type="dcterms:W3CDTF">2021-12-29T16:44:28Z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